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2\Direccion de Planificacion y Seguimiento\Seguimiento y Evaluacion\4.ELLEN ROSARIO\Informes\Informes de seguimiento\2022\Nominas Febrero\"/>
    </mc:Choice>
  </mc:AlternateContent>
  <bookViews>
    <workbookView xWindow="0" yWindow="0" windowWidth="28800" windowHeight="12435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52511"/>
</workbook>
</file>

<file path=xl/calcChain.xml><?xml version="1.0" encoding="utf-8"?>
<calcChain xmlns="http://schemas.openxmlformats.org/spreadsheetml/2006/main">
  <c r="I46" i="1" l="1"/>
  <c r="G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E43" i="4" l="1"/>
  <c r="D43" i="4"/>
</calcChain>
</file>

<file path=xl/sharedStrings.xml><?xml version="1.0" encoding="utf-8"?>
<sst xmlns="http://schemas.openxmlformats.org/spreadsheetml/2006/main" count="233" uniqueCount="99">
  <si>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</si>
  <si>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</si>
  <si>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</si>
  <si>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</si>
  <si>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</si>
  <si>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</si>
  <si>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</si>
  <si>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</si>
  <si>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</si>
  <si>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</si>
  <si>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</si>
  <si>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</si>
  <si>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</si>
  <si>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</si>
  <si>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</si>
  <si>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</si>
  <si>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</si>
  <si>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</si>
  <si>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</si>
  <si>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</si>
  <si>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</si>
  <si>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</si>
  <si>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</si>
  <si>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</si>
  <si>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</si>
  <si>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</si>
  <si>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</si>
  <si>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</si>
  <si>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</si>
  <si>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</si>
  <si>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</si>
  <si>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</si>
  <si>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</si>
  <si>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</si>
  <si>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</si>
  <si>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</si>
  <si>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</si>
  <si>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</si>
  <si>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</si>
  <si>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</si>
  <si>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</si>
  <si>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</si>
  <si>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</si>
  <si>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</si>
  <si>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</si>
  <si>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</si>
  <si>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</si>
  <si>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</si>
  <si>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</si>
  <si>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</si>
  <si>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</si>
  <si>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</si>
  <si>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</si>
  <si>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</si>
  <si>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</si>
  <si>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</si>
  <si>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</si>
  <si>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</si>
  <si>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</si>
  <si>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</si>
  <si>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</si>
  <si>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</si>
  <si>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</si>
  <si>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</si>
  <si>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</si>
  <si>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</si>
  <si>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</si>
  <si>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</si>
  <si>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</si>
  <si>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</si>
  <si>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</si>
  <si>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</si>
  <si>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</si>
  <si>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</si>
  <si>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</si>
  <si>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</si>
  <si>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</si>
  <si>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</si>
  <si>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</si>
  <si>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</si>
  <si>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</si>
  <si>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</si>
  <si>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</si>
  <si>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</si>
  <si>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</si>
  <si>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</si>
  <si>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</si>
  <si>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</si>
  <si>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</si>
  <si>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</si>
  <si>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</si>
  <si>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</si>
  <si>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</si>
  <si>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</si>
  <si>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</si>
  <si>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202201</t>
  </si>
  <si>
    <t>RESUMEN NOMINA SOLIDARIDAD</t>
  </si>
  <si>
    <t>Componente: Subsidio Eléctrico, Febrero 2022, Periodo: 202202</t>
  </si>
  <si>
    <t>202202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</si>
</sst>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7">
    <xf numFmtId="0" fontId="1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7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7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7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164" fontId="5" fillId="0" borderId="4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right" vertical="top" wrapText="1" readingOrder="1"/>
    </xf>
    <xf numFmtId="0" fontId="11" fillId="0" borderId="0" xfId="0" applyNumberFormat="1" applyFont="1" applyFill="1" applyBorder="1" applyAlignment="1">
      <alignment horizontal="left" vertical="top" wrapText="1" readingOrder="1"/>
    </xf>
    <xf numFmtId="0" fontId="3" fillId="2" borderId="9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  <xf numFmtId="4" fontId="14" fillId="3" borderId="5" xfId="1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vertical="top" wrapText="1" readingOrder="1"/>
    </xf>
    <xf numFmtId="0" fontId="4" fillId="0" borderId="4" xfId="0" applyNumberFormat="1" applyFont="1" applyFill="1" applyBorder="1" applyAlignment="1">
      <alignment horizontal="right" vertical="top" wrapText="1" readingOrder="1"/>
    </xf>
    <xf numFmtId="164" fontId="4" fillId="0" borderId="2" xfId="0" applyNumberFormat="1" applyFont="1" applyFill="1" applyBorder="1" applyAlignment="1">
      <alignment horizontal="right" vertical="top" wrapText="1" readingOrder="1"/>
    </xf>
    <xf numFmtId="165" fontId="4" fillId="0" borderId="2" xfId="0" applyNumberFormat="1" applyFont="1" applyFill="1" applyBorder="1" applyAlignment="1">
      <alignment horizontal="right" vertical="top" wrapText="1" readingOrder="1"/>
    </xf>
    <xf numFmtId="165" fontId="4" fillId="0" borderId="4" xfId="0" applyNumberFormat="1" applyFont="1" applyFill="1" applyBorder="1" applyAlignment="1">
      <alignment horizontal="right" vertical="top" wrapText="1" readingOrder="1"/>
    </xf>
    <xf numFmtId="164" fontId="4" fillId="0" borderId="4" xfId="0" applyNumberFormat="1" applyFont="1" applyFill="1" applyBorder="1" applyAlignment="1">
      <alignment horizontal="right" vertical="top" wrapText="1" readingOrder="1"/>
    </xf>
    <xf numFmtId="0" fontId="4" fillId="0" borderId="11" xfId="0" applyNumberFormat="1" applyFont="1" applyFill="1" applyBorder="1" applyAlignment="1">
      <alignment vertical="top" wrapText="1" readingOrder="1"/>
    </xf>
    <xf numFmtId="165" fontId="4" fillId="0" borderId="11" xfId="0" applyNumberFormat="1" applyFont="1" applyFill="1" applyBorder="1" applyAlignment="1">
      <alignment horizontal="righ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workbookViewId="0">
      <selection activeCell="D28" sqref="D28:F28"/>
    </sheetView>
  </sheetViews>
  <sheetFormatPr baseColWidth="10" defaultRowHeight="15"/>
  <cols>
    <col min="1" max="1" width="0.140625" style="53" customWidth="1"/>
    <col min="2" max="2" width="9.28515625" style="53" customWidth="1"/>
    <col min="3" max="3" width="2.42578125" style="53" customWidth="1"/>
    <col min="4" max="4" width="3.7109375" style="53" customWidth="1"/>
    <col min="5" max="5" width="27.140625" style="53" customWidth="1"/>
    <col min="6" max="6" width="6.7109375" style="53" customWidth="1"/>
    <col min="7" max="7" width="6.42578125" style="53" customWidth="1"/>
    <col min="8" max="8" width="12.140625" style="53" customWidth="1"/>
    <col min="9" max="9" width="0.28515625" style="53" customWidth="1"/>
    <col min="10" max="10" width="18.42578125" style="53" customWidth="1"/>
    <col min="11" max="11" width="0.140625" style="53" customWidth="1"/>
    <col min="12" max="12" width="0" style="53" hidden="1" customWidth="1"/>
    <col min="13" max="16384" width="11.42578125" style="53"/>
  </cols>
  <sheetData>
    <row r="1" spans="1:11" ht="43.5" customHeight="1">
      <c r="A1" s="21"/>
      <c r="B1" s="21"/>
    </row>
    <row r="2" spans="1:11" ht="18" customHeight="1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ht="3" customHeight="1"/>
    <row r="4" spans="1:11">
      <c r="B4" s="29" t="s">
        <v>1</v>
      </c>
      <c r="C4" s="52"/>
      <c r="D4" s="52"/>
      <c r="E4" s="52"/>
      <c r="F4" s="31" t="s">
        <v>2</v>
      </c>
      <c r="G4" s="31"/>
      <c r="H4" s="31"/>
      <c r="I4" s="31"/>
      <c r="J4" s="54" t="s">
        <v>3</v>
      </c>
    </row>
    <row r="5" spans="1:11">
      <c r="B5" s="59" t="s">
        <v>4</v>
      </c>
      <c r="C5" s="59"/>
      <c r="D5" s="59"/>
      <c r="E5" s="59"/>
      <c r="F5" s="60" t="s">
        <v>98</v>
      </c>
      <c r="G5" s="60"/>
      <c r="H5" s="60"/>
      <c r="I5" s="60"/>
      <c r="J5" s="17" t="s">
        <v>3</v>
      </c>
    </row>
    <row r="6" spans="1:11" ht="3" customHeight="1"/>
    <row r="7" spans="1:11" ht="13.5" customHeight="1">
      <c r="B7" s="35" t="s">
        <v>5</v>
      </c>
      <c r="C7" s="31"/>
      <c r="D7" s="31"/>
      <c r="E7" s="31" t="s">
        <v>6</v>
      </c>
      <c r="F7" s="31"/>
      <c r="G7" s="31"/>
      <c r="H7" s="31" t="s">
        <v>7</v>
      </c>
      <c r="I7" s="31"/>
      <c r="J7" s="31"/>
      <c r="K7" s="36"/>
    </row>
    <row r="8" spans="1:11" ht="13.5" customHeight="1">
      <c r="B8" s="61">
        <v>228</v>
      </c>
      <c r="C8" s="61"/>
      <c r="D8" s="61"/>
      <c r="E8" s="62">
        <v>952126</v>
      </c>
      <c r="F8" s="62"/>
      <c r="G8" s="62"/>
      <c r="H8" s="61">
        <v>217084728</v>
      </c>
      <c r="I8" s="61"/>
      <c r="J8" s="61"/>
      <c r="K8" s="61"/>
    </row>
    <row r="9" spans="1:11" ht="13.5" customHeight="1">
      <c r="B9" s="25" t="s">
        <v>3</v>
      </c>
      <c r="C9" s="25"/>
      <c r="D9" s="25"/>
      <c r="E9" s="27">
        <v>952126</v>
      </c>
      <c r="F9" s="27"/>
      <c r="G9" s="27"/>
      <c r="H9" s="28">
        <v>217084728</v>
      </c>
      <c r="I9" s="28"/>
      <c r="J9" s="28"/>
      <c r="K9" s="28"/>
    </row>
    <row r="10" spans="1:11" ht="1.9" customHeight="1"/>
    <row r="11" spans="1:11" ht="13.5" customHeight="1">
      <c r="B11" s="33" t="s">
        <v>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2.1" customHeight="1"/>
    <row r="13" spans="1:11" ht="13.5" customHeight="1">
      <c r="A13" s="29" t="s">
        <v>9</v>
      </c>
      <c r="B13" s="52"/>
      <c r="C13" s="52"/>
      <c r="D13" s="34" t="s">
        <v>10</v>
      </c>
      <c r="E13" s="34"/>
      <c r="F13" s="34"/>
      <c r="G13" s="34" t="s">
        <v>11</v>
      </c>
      <c r="H13" s="34"/>
      <c r="I13" s="34" t="s">
        <v>12</v>
      </c>
      <c r="J13" s="34"/>
    </row>
    <row r="14" spans="1:11" ht="13.5" customHeight="1">
      <c r="A14" s="59" t="s">
        <v>13</v>
      </c>
      <c r="B14" s="59"/>
      <c r="C14" s="59"/>
      <c r="D14" s="59" t="s">
        <v>14</v>
      </c>
      <c r="E14" s="59"/>
      <c r="F14" s="59"/>
      <c r="G14" s="63">
        <v>33626.094374516098</v>
      </c>
      <c r="H14" s="63"/>
      <c r="I14" s="64">
        <f>G14*228</f>
        <v>7666749.51738967</v>
      </c>
      <c r="J14" s="64"/>
    </row>
    <row r="15" spans="1:11" ht="13.5" customHeight="1">
      <c r="A15" s="20" t="s">
        <v>15</v>
      </c>
      <c r="B15" s="20"/>
      <c r="C15" s="20"/>
      <c r="D15" s="20" t="s">
        <v>16</v>
      </c>
      <c r="E15" s="20"/>
      <c r="F15" s="20"/>
      <c r="G15" s="22">
        <v>14411.473436103501</v>
      </c>
      <c r="H15" s="22"/>
      <c r="I15" s="23">
        <f>G15*228</f>
        <v>3285815.9434315981</v>
      </c>
      <c r="J15" s="23"/>
    </row>
    <row r="16" spans="1:11" ht="13.5" customHeight="1">
      <c r="A16" s="20" t="s">
        <v>17</v>
      </c>
      <c r="B16" s="20"/>
      <c r="C16" s="20"/>
      <c r="D16" s="20" t="s">
        <v>18</v>
      </c>
      <c r="E16" s="20"/>
      <c r="F16" s="20"/>
      <c r="G16" s="22">
        <v>28883.874747500598</v>
      </c>
      <c r="H16" s="22"/>
      <c r="I16" s="23">
        <f t="shared" ref="I16:I45" si="0">G16*228</f>
        <v>6585523.4424301367</v>
      </c>
      <c r="J16" s="23"/>
    </row>
    <row r="17" spans="1:10" ht="13.5" customHeight="1">
      <c r="A17" s="20" t="s">
        <v>19</v>
      </c>
      <c r="B17" s="20"/>
      <c r="C17" s="20"/>
      <c r="D17" s="20" t="s">
        <v>20</v>
      </c>
      <c r="E17" s="20"/>
      <c r="F17" s="20"/>
      <c r="G17" s="22">
        <v>10052.0839588493</v>
      </c>
      <c r="H17" s="22"/>
      <c r="I17" s="23">
        <f t="shared" si="0"/>
        <v>2291875.1426176406</v>
      </c>
      <c r="J17" s="23"/>
    </row>
    <row r="18" spans="1:10" ht="13.5" customHeight="1">
      <c r="A18" s="20" t="s">
        <v>21</v>
      </c>
      <c r="B18" s="20"/>
      <c r="C18" s="20"/>
      <c r="D18" s="20" t="s">
        <v>22</v>
      </c>
      <c r="E18" s="20"/>
      <c r="F18" s="20"/>
      <c r="G18" s="22">
        <v>79429.640091038396</v>
      </c>
      <c r="H18" s="22"/>
      <c r="I18" s="23">
        <f t="shared" si="0"/>
        <v>18109957.940756753</v>
      </c>
      <c r="J18" s="23"/>
    </row>
    <row r="19" spans="1:10" ht="13.5" customHeight="1">
      <c r="A19" s="20" t="s">
        <v>23</v>
      </c>
      <c r="B19" s="20"/>
      <c r="C19" s="20"/>
      <c r="D19" s="20" t="s">
        <v>24</v>
      </c>
      <c r="E19" s="20"/>
      <c r="F19" s="20"/>
      <c r="G19" s="22">
        <v>41454.3108851504</v>
      </c>
      <c r="H19" s="22"/>
      <c r="I19" s="23">
        <f t="shared" si="0"/>
        <v>9451582.8818142917</v>
      </c>
      <c r="J19" s="23"/>
    </row>
    <row r="20" spans="1:10" ht="13.5" customHeight="1">
      <c r="A20" s="20" t="s">
        <v>25</v>
      </c>
      <c r="B20" s="20"/>
      <c r="C20" s="20"/>
      <c r="D20" s="20" t="s">
        <v>26</v>
      </c>
      <c r="E20" s="20"/>
      <c r="F20" s="20"/>
      <c r="G20" s="22">
        <v>12677.059919413499</v>
      </c>
      <c r="H20" s="22"/>
      <c r="I20" s="23">
        <f t="shared" si="0"/>
        <v>2890369.661626278</v>
      </c>
      <c r="J20" s="23"/>
    </row>
    <row r="21" spans="1:10" ht="13.5" customHeight="1">
      <c r="A21" s="20" t="s">
        <v>27</v>
      </c>
      <c r="B21" s="20"/>
      <c r="C21" s="20"/>
      <c r="D21" s="20" t="s">
        <v>28</v>
      </c>
      <c r="E21" s="20"/>
      <c r="F21" s="20"/>
      <c r="G21" s="22">
        <v>9196.04731097474</v>
      </c>
      <c r="H21" s="22"/>
      <c r="I21" s="23">
        <f t="shared" si="0"/>
        <v>2096698.7869022407</v>
      </c>
      <c r="J21" s="23"/>
    </row>
    <row r="22" spans="1:10" ht="13.5" customHeight="1">
      <c r="A22" s="20" t="s">
        <v>29</v>
      </c>
      <c r="B22" s="20"/>
      <c r="C22" s="20"/>
      <c r="D22" s="20" t="s">
        <v>30</v>
      </c>
      <c r="E22" s="20"/>
      <c r="F22" s="20"/>
      <c r="G22" s="22">
        <v>24116.268505779499</v>
      </c>
      <c r="H22" s="22"/>
      <c r="I22" s="23">
        <f t="shared" si="0"/>
        <v>5498509.2193177259</v>
      </c>
      <c r="J22" s="23"/>
    </row>
    <row r="23" spans="1:10" ht="13.5" customHeight="1">
      <c r="A23" s="20" t="s">
        <v>31</v>
      </c>
      <c r="B23" s="20"/>
      <c r="C23" s="20"/>
      <c r="D23" s="20" t="s">
        <v>32</v>
      </c>
      <c r="E23" s="20"/>
      <c r="F23" s="20"/>
      <c r="G23" s="22">
        <v>13804.2256123444</v>
      </c>
      <c r="H23" s="22"/>
      <c r="I23" s="23">
        <f t="shared" si="0"/>
        <v>3147363.4396145232</v>
      </c>
      <c r="J23" s="23"/>
    </row>
    <row r="24" spans="1:10" ht="13.5" customHeight="1">
      <c r="A24" s="20" t="s">
        <v>33</v>
      </c>
      <c r="B24" s="20"/>
      <c r="C24" s="20"/>
      <c r="D24" s="20" t="s">
        <v>34</v>
      </c>
      <c r="E24" s="20"/>
      <c r="F24" s="20"/>
      <c r="G24" s="22">
        <v>11793.605727656901</v>
      </c>
      <c r="H24" s="22"/>
      <c r="I24" s="23">
        <f t="shared" si="0"/>
        <v>2688942.1059057736</v>
      </c>
      <c r="J24" s="23"/>
    </row>
    <row r="25" spans="1:10" ht="13.5" customHeight="1">
      <c r="A25" s="20" t="s">
        <v>35</v>
      </c>
      <c r="B25" s="20"/>
      <c r="C25" s="20"/>
      <c r="D25" s="20" t="s">
        <v>36</v>
      </c>
      <c r="E25" s="20"/>
      <c r="F25" s="20"/>
      <c r="G25" s="22">
        <v>6953.9015001717098</v>
      </c>
      <c r="H25" s="22"/>
      <c r="I25" s="23">
        <f t="shared" si="0"/>
        <v>1585489.5420391499</v>
      </c>
      <c r="J25" s="23"/>
    </row>
    <row r="26" spans="1:10" ht="13.5" customHeight="1">
      <c r="A26" s="20" t="s">
        <v>37</v>
      </c>
      <c r="B26" s="20"/>
      <c r="C26" s="20"/>
      <c r="D26" s="20" t="s">
        <v>38</v>
      </c>
      <c r="E26" s="20"/>
      <c r="F26" s="20"/>
      <c r="G26" s="22">
        <v>18899.826916062499</v>
      </c>
      <c r="H26" s="22"/>
      <c r="I26" s="23">
        <f t="shared" si="0"/>
        <v>4309160.5368622495</v>
      </c>
      <c r="J26" s="23"/>
    </row>
    <row r="27" spans="1:10" ht="13.5" customHeight="1">
      <c r="A27" s="20" t="s">
        <v>39</v>
      </c>
      <c r="B27" s="20"/>
      <c r="C27" s="20"/>
      <c r="D27" s="20" t="s">
        <v>40</v>
      </c>
      <c r="E27" s="20"/>
      <c r="F27" s="20"/>
      <c r="G27" s="22">
        <v>25426.217824591</v>
      </c>
      <c r="H27" s="22"/>
      <c r="I27" s="23">
        <f t="shared" si="0"/>
        <v>5797177.6640067482</v>
      </c>
      <c r="J27" s="23"/>
    </row>
    <row r="28" spans="1:10" ht="13.5" customHeight="1">
      <c r="A28" s="20" t="s">
        <v>41</v>
      </c>
      <c r="B28" s="20"/>
      <c r="C28" s="20"/>
      <c r="D28" s="20" t="s">
        <v>42</v>
      </c>
      <c r="E28" s="20"/>
      <c r="F28" s="20"/>
      <c r="G28" s="22">
        <v>41700.0533155011</v>
      </c>
      <c r="H28" s="22"/>
      <c r="I28" s="23">
        <f t="shared" si="0"/>
        <v>9507612.15593425</v>
      </c>
      <c r="J28" s="23"/>
    </row>
    <row r="29" spans="1:10" ht="13.5" customHeight="1">
      <c r="A29" s="20" t="s">
        <v>43</v>
      </c>
      <c r="B29" s="20"/>
      <c r="C29" s="20"/>
      <c r="D29" s="20" t="s">
        <v>44</v>
      </c>
      <c r="E29" s="20"/>
      <c r="F29" s="20"/>
      <c r="G29" s="22">
        <v>19586.2809777033</v>
      </c>
      <c r="H29" s="22"/>
      <c r="I29" s="23">
        <f t="shared" si="0"/>
        <v>4465672.0629163524</v>
      </c>
      <c r="J29" s="23"/>
    </row>
    <row r="30" spans="1:10" ht="13.5" customHeight="1">
      <c r="A30" s="20" t="s">
        <v>45</v>
      </c>
      <c r="B30" s="20"/>
      <c r="C30" s="20"/>
      <c r="D30" s="20" t="s">
        <v>46</v>
      </c>
      <c r="E30" s="20"/>
      <c r="F30" s="20"/>
      <c r="G30" s="22">
        <v>13595.039907169799</v>
      </c>
      <c r="H30" s="22"/>
      <c r="I30" s="23">
        <f t="shared" si="0"/>
        <v>3099669.0988347144</v>
      </c>
      <c r="J30" s="23"/>
    </row>
    <row r="31" spans="1:10" ht="13.5" customHeight="1">
      <c r="A31" s="20" t="s">
        <v>47</v>
      </c>
      <c r="B31" s="20"/>
      <c r="C31" s="20"/>
      <c r="D31" s="20" t="s">
        <v>48</v>
      </c>
      <c r="E31" s="20"/>
      <c r="F31" s="20"/>
      <c r="G31" s="22">
        <v>15745.7939050325</v>
      </c>
      <c r="H31" s="22"/>
      <c r="I31" s="23">
        <f t="shared" si="0"/>
        <v>3590041.0103474101</v>
      </c>
      <c r="J31" s="23"/>
    </row>
    <row r="32" spans="1:10" ht="13.5" customHeight="1">
      <c r="A32" s="20" t="s">
        <v>49</v>
      </c>
      <c r="B32" s="20"/>
      <c r="C32" s="20"/>
      <c r="D32" s="20" t="s">
        <v>50</v>
      </c>
      <c r="E32" s="20"/>
      <c r="F32" s="20"/>
      <c r="G32" s="22">
        <v>29858.720752197602</v>
      </c>
      <c r="H32" s="22"/>
      <c r="I32" s="23">
        <f t="shared" si="0"/>
        <v>6807788.3315010527</v>
      </c>
      <c r="J32" s="23"/>
    </row>
    <row r="33" spans="1:10" ht="13.5" customHeight="1">
      <c r="A33" s="20" t="s">
        <v>51</v>
      </c>
      <c r="B33" s="20"/>
      <c r="C33" s="20"/>
      <c r="D33" s="20" t="s">
        <v>52</v>
      </c>
      <c r="E33" s="20"/>
      <c r="F33" s="20"/>
      <c r="G33" s="22">
        <v>4189.8068910205102</v>
      </c>
      <c r="H33" s="22"/>
      <c r="I33" s="23">
        <f t="shared" si="0"/>
        <v>955275.97115267627</v>
      </c>
      <c r="J33" s="23"/>
    </row>
    <row r="34" spans="1:10" ht="13.5" customHeight="1">
      <c r="A34" s="20" t="s">
        <v>53</v>
      </c>
      <c r="B34" s="20"/>
      <c r="C34" s="20"/>
      <c r="D34" s="20" t="s">
        <v>54</v>
      </c>
      <c r="E34" s="20"/>
      <c r="F34" s="20"/>
      <c r="G34" s="22">
        <v>18621.5896188886</v>
      </c>
      <c r="H34" s="22"/>
      <c r="I34" s="23">
        <f t="shared" si="0"/>
        <v>4245722.4331066012</v>
      </c>
      <c r="J34" s="23"/>
    </row>
    <row r="35" spans="1:10" ht="13.5" customHeight="1">
      <c r="A35" s="20" t="s">
        <v>55</v>
      </c>
      <c r="B35" s="20"/>
      <c r="C35" s="20"/>
      <c r="D35" s="20" t="s">
        <v>56</v>
      </c>
      <c r="E35" s="20"/>
      <c r="F35" s="20"/>
      <c r="G35" s="22">
        <v>26637.667078344701</v>
      </c>
      <c r="H35" s="22"/>
      <c r="I35" s="23">
        <f t="shared" si="0"/>
        <v>6073388.0938625913</v>
      </c>
      <c r="J35" s="23"/>
    </row>
    <row r="36" spans="1:10" ht="13.5" customHeight="1">
      <c r="A36" s="20" t="s">
        <v>57</v>
      </c>
      <c r="B36" s="20"/>
      <c r="C36" s="20"/>
      <c r="D36" s="20" t="s">
        <v>58</v>
      </c>
      <c r="E36" s="20"/>
      <c r="F36" s="20"/>
      <c r="G36" s="22">
        <v>12678.075384001701</v>
      </c>
      <c r="H36" s="22"/>
      <c r="I36" s="23">
        <f t="shared" si="0"/>
        <v>2890601.1875523878</v>
      </c>
      <c r="J36" s="23"/>
    </row>
    <row r="37" spans="1:10" ht="13.5" customHeight="1">
      <c r="A37" s="20" t="s">
        <v>59</v>
      </c>
      <c r="B37" s="20"/>
      <c r="C37" s="20"/>
      <c r="D37" s="20" t="s">
        <v>60</v>
      </c>
      <c r="E37" s="20"/>
      <c r="F37" s="20"/>
      <c r="G37" s="22">
        <v>58743.610964286403</v>
      </c>
      <c r="H37" s="22"/>
      <c r="I37" s="23">
        <f t="shared" si="0"/>
        <v>13393543.2998573</v>
      </c>
      <c r="J37" s="23"/>
    </row>
    <row r="38" spans="1:10" ht="13.5" customHeight="1">
      <c r="A38" s="20" t="s">
        <v>61</v>
      </c>
      <c r="B38" s="20"/>
      <c r="C38" s="20"/>
      <c r="D38" s="20" t="s">
        <v>62</v>
      </c>
      <c r="E38" s="20"/>
      <c r="F38" s="20"/>
      <c r="G38" s="22">
        <v>10890.857708723899</v>
      </c>
      <c r="H38" s="22"/>
      <c r="I38" s="23">
        <f t="shared" si="0"/>
        <v>2483115.557589049</v>
      </c>
      <c r="J38" s="23"/>
    </row>
    <row r="39" spans="1:10" ht="13.5" customHeight="1">
      <c r="A39" s="20" t="s">
        <v>63</v>
      </c>
      <c r="B39" s="20"/>
      <c r="C39" s="20"/>
      <c r="D39" s="20" t="s">
        <v>64</v>
      </c>
      <c r="E39" s="20"/>
      <c r="F39" s="20"/>
      <c r="G39" s="22">
        <v>41947.826675028198</v>
      </c>
      <c r="H39" s="22"/>
      <c r="I39" s="23">
        <f t="shared" si="0"/>
        <v>9564104.4819064289</v>
      </c>
      <c r="J39" s="23"/>
    </row>
    <row r="40" spans="1:10" ht="13.5" customHeight="1">
      <c r="A40" s="20" t="s">
        <v>65</v>
      </c>
      <c r="B40" s="20"/>
      <c r="C40" s="20"/>
      <c r="D40" s="20" t="s">
        <v>66</v>
      </c>
      <c r="E40" s="20"/>
      <c r="F40" s="20"/>
      <c r="G40" s="22">
        <v>35215.296455089803</v>
      </c>
      <c r="H40" s="22"/>
      <c r="I40" s="23">
        <f t="shared" si="0"/>
        <v>8029087.5917604752</v>
      </c>
      <c r="J40" s="23"/>
    </row>
    <row r="41" spans="1:10" ht="13.5" customHeight="1">
      <c r="A41" s="20" t="s">
        <v>67</v>
      </c>
      <c r="B41" s="20"/>
      <c r="C41" s="20"/>
      <c r="D41" s="20" t="s">
        <v>68</v>
      </c>
      <c r="E41" s="20"/>
      <c r="F41" s="20"/>
      <c r="G41" s="22">
        <v>19534.492283703701</v>
      </c>
      <c r="H41" s="22"/>
      <c r="I41" s="23">
        <f t="shared" si="0"/>
        <v>4453864.2406844441</v>
      </c>
      <c r="J41" s="23"/>
    </row>
    <row r="42" spans="1:10" ht="13.5" customHeight="1">
      <c r="A42" s="20" t="s">
        <v>69</v>
      </c>
      <c r="B42" s="20"/>
      <c r="C42" s="20"/>
      <c r="D42" s="20" t="s">
        <v>70</v>
      </c>
      <c r="E42" s="20"/>
      <c r="F42" s="20"/>
      <c r="G42" s="22">
        <v>70430.592910179505</v>
      </c>
      <c r="H42" s="22"/>
      <c r="I42" s="23">
        <f t="shared" si="0"/>
        <v>16058175.183520926</v>
      </c>
      <c r="J42" s="23"/>
    </row>
    <row r="43" spans="1:10" ht="13.5" customHeight="1">
      <c r="A43" s="20" t="s">
        <v>71</v>
      </c>
      <c r="B43" s="20"/>
      <c r="C43" s="20"/>
      <c r="D43" s="20" t="s">
        <v>72</v>
      </c>
      <c r="E43" s="20"/>
      <c r="F43" s="20"/>
      <c r="G43" s="22">
        <v>8529.9025410984796</v>
      </c>
      <c r="H43" s="22"/>
      <c r="I43" s="23">
        <f t="shared" si="0"/>
        <v>1944817.7793704534</v>
      </c>
      <c r="J43" s="23"/>
    </row>
    <row r="44" spans="1:10" ht="13.5" customHeight="1">
      <c r="A44" s="20" t="s">
        <v>73</v>
      </c>
      <c r="B44" s="20"/>
      <c r="C44" s="20"/>
      <c r="D44" s="20" t="s">
        <v>74</v>
      </c>
      <c r="E44" s="20"/>
      <c r="F44" s="20"/>
      <c r="G44" s="22">
        <v>173775.43951852899</v>
      </c>
      <c r="H44" s="22"/>
      <c r="I44" s="23">
        <f t="shared" si="0"/>
        <v>39620800.210224614</v>
      </c>
      <c r="J44" s="23"/>
    </row>
    <row r="45" spans="1:10" ht="13.5" customHeight="1">
      <c r="A45" s="65" t="s">
        <v>75</v>
      </c>
      <c r="B45" s="65"/>
      <c r="C45" s="65"/>
      <c r="D45" s="65" t="s">
        <v>76</v>
      </c>
      <c r="E45" s="65"/>
      <c r="F45" s="65"/>
      <c r="G45" s="66">
        <v>19720.322303349101</v>
      </c>
      <c r="H45" s="66"/>
      <c r="I45" s="23">
        <f t="shared" si="0"/>
        <v>4496233.4851635955</v>
      </c>
      <c r="J45" s="23"/>
    </row>
    <row r="46" spans="1:10" ht="13.5" customHeight="1">
      <c r="A46" s="25" t="s">
        <v>3</v>
      </c>
      <c r="B46" s="25"/>
      <c r="C46" s="25"/>
      <c r="D46" s="25" t="s">
        <v>3</v>
      </c>
      <c r="E46" s="25"/>
      <c r="F46" s="25"/>
      <c r="G46" s="27">
        <f>SUM(G14:H45)</f>
        <v>952126.00000000047</v>
      </c>
      <c r="H46" s="27"/>
      <c r="I46" s="28">
        <f>G46*228</f>
        <v>217084728.00000012</v>
      </c>
      <c r="J46" s="28"/>
    </row>
  </sheetData>
  <mergeCells count="152">
    <mergeCell ref="B7:D7"/>
    <mergeCell ref="E7:G7"/>
    <mergeCell ref="H7:K7"/>
    <mergeCell ref="B8:D8"/>
    <mergeCell ref="A21:C21"/>
    <mergeCell ref="D21:F21"/>
    <mergeCell ref="G21:H21"/>
    <mergeCell ref="I21:J21"/>
    <mergeCell ref="B4:E4"/>
    <mergeCell ref="F4:I4"/>
    <mergeCell ref="B5:E5"/>
    <mergeCell ref="F5:I5"/>
    <mergeCell ref="A14:C14"/>
    <mergeCell ref="D14:F14"/>
    <mergeCell ref="G14:H14"/>
    <mergeCell ref="I14:J14"/>
    <mergeCell ref="A15:C15"/>
    <mergeCell ref="D15:F15"/>
    <mergeCell ref="G15:H15"/>
    <mergeCell ref="I15:J15"/>
    <mergeCell ref="B9:D9"/>
    <mergeCell ref="E9:G9"/>
    <mergeCell ref="H9:K9"/>
    <mergeCell ref="B11:K11"/>
    <mergeCell ref="A13:C13"/>
    <mergeCell ref="D13:F13"/>
    <mergeCell ref="G13:H13"/>
    <mergeCell ref="I13:J13"/>
    <mergeCell ref="A30:C30"/>
    <mergeCell ref="D30:F30"/>
    <mergeCell ref="G30:H30"/>
    <mergeCell ref="I30:J30"/>
    <mergeCell ref="A31:C31"/>
    <mergeCell ref="D31:F31"/>
    <mergeCell ref="G31:H31"/>
    <mergeCell ref="I31:J31"/>
    <mergeCell ref="A28:C28"/>
    <mergeCell ref="D28:F28"/>
    <mergeCell ref="G28:H28"/>
    <mergeCell ref="I28:J28"/>
    <mergeCell ref="A29:C29"/>
    <mergeCell ref="D29:F29"/>
    <mergeCell ref="G29:H29"/>
    <mergeCell ref="I29:J29"/>
    <mergeCell ref="A38:C38"/>
    <mergeCell ref="D38:F38"/>
    <mergeCell ref="G38:H38"/>
    <mergeCell ref="I38:J38"/>
    <mergeCell ref="A39:C39"/>
    <mergeCell ref="D39:F39"/>
    <mergeCell ref="G39:H39"/>
    <mergeCell ref="I39:J39"/>
    <mergeCell ref="A36:C36"/>
    <mergeCell ref="D36:F36"/>
    <mergeCell ref="G36:H36"/>
    <mergeCell ref="I36:J36"/>
    <mergeCell ref="A37:C37"/>
    <mergeCell ref="D37:F37"/>
    <mergeCell ref="G37:H37"/>
    <mergeCell ref="I37:J37"/>
    <mergeCell ref="A46:C46"/>
    <mergeCell ref="D46:F46"/>
    <mergeCell ref="G46:H46"/>
    <mergeCell ref="I46:J46"/>
    <mergeCell ref="A44:C44"/>
    <mergeCell ref="D44:F44"/>
    <mergeCell ref="G44:H44"/>
    <mergeCell ref="I44:J44"/>
    <mergeCell ref="A45:C45"/>
    <mergeCell ref="D45:F45"/>
    <mergeCell ref="G45:H45"/>
    <mergeCell ref="I45:J45"/>
    <mergeCell ref="E8:G8"/>
    <mergeCell ref="H8:K8"/>
    <mergeCell ref="A16:C16"/>
    <mergeCell ref="D16:F16"/>
    <mergeCell ref="G16:H16"/>
    <mergeCell ref="I16:J16"/>
    <mergeCell ref="A17:C17"/>
    <mergeCell ref="D17:F17"/>
    <mergeCell ref="G17:H17"/>
    <mergeCell ref="I17:J17"/>
    <mergeCell ref="A18:C18"/>
    <mergeCell ref="D18:F18"/>
    <mergeCell ref="G18:H18"/>
    <mergeCell ref="I18:J18"/>
    <mergeCell ref="A19:C19"/>
    <mergeCell ref="D19:F19"/>
    <mergeCell ref="G19:H19"/>
    <mergeCell ref="I19:J19"/>
    <mergeCell ref="A24:C24"/>
    <mergeCell ref="D24:F24"/>
    <mergeCell ref="G24:H24"/>
    <mergeCell ref="I24:J24"/>
    <mergeCell ref="A22:C22"/>
    <mergeCell ref="D22:F22"/>
    <mergeCell ref="G22:H22"/>
    <mergeCell ref="I22:J22"/>
    <mergeCell ref="A23:C23"/>
    <mergeCell ref="D23:F23"/>
    <mergeCell ref="G23:H23"/>
    <mergeCell ref="I23:J23"/>
    <mergeCell ref="A20:C20"/>
    <mergeCell ref="D20:F20"/>
    <mergeCell ref="G20:H20"/>
    <mergeCell ref="I20:J20"/>
    <mergeCell ref="A25:C25"/>
    <mergeCell ref="D25:F25"/>
    <mergeCell ref="G25:H25"/>
    <mergeCell ref="I25:J25"/>
    <mergeCell ref="A26:C26"/>
    <mergeCell ref="D26:F26"/>
    <mergeCell ref="G26:H26"/>
    <mergeCell ref="I26:J26"/>
    <mergeCell ref="A27:C27"/>
    <mergeCell ref="D27:F27"/>
    <mergeCell ref="G27:H27"/>
    <mergeCell ref="I27:J27"/>
    <mergeCell ref="G32:H32"/>
    <mergeCell ref="I32:J32"/>
    <mergeCell ref="A33:C33"/>
    <mergeCell ref="D33:F33"/>
    <mergeCell ref="G33:H33"/>
    <mergeCell ref="I33:J33"/>
    <mergeCell ref="A34:C34"/>
    <mergeCell ref="D34:F34"/>
    <mergeCell ref="G34:H34"/>
    <mergeCell ref="I34:J34"/>
    <mergeCell ref="A42:C42"/>
    <mergeCell ref="D42:F42"/>
    <mergeCell ref="G42:H42"/>
    <mergeCell ref="I42:J42"/>
    <mergeCell ref="A43:C43"/>
    <mergeCell ref="D43:F43"/>
    <mergeCell ref="G43:H43"/>
    <mergeCell ref="I43:J43"/>
    <mergeCell ref="A1:B1"/>
    <mergeCell ref="B2:K2"/>
    <mergeCell ref="A35:C35"/>
    <mergeCell ref="D35:F35"/>
    <mergeCell ref="G35:H35"/>
    <mergeCell ref="I35:J35"/>
    <mergeCell ref="A40:C40"/>
    <mergeCell ref="D40:F40"/>
    <mergeCell ref="G40:H40"/>
    <mergeCell ref="I40:J40"/>
    <mergeCell ref="A41:C41"/>
    <mergeCell ref="D41:F41"/>
    <mergeCell ref="G41:H41"/>
    <mergeCell ref="I41:J41"/>
    <mergeCell ref="A32:C32"/>
    <mergeCell ref="D32:F32"/>
  </mergeCells>
  <pageMargins left="1" right="1" top="0.25" bottom="0.47" header="0.25" footer="0.25"/>
  <pageSetup orientation="portrait" horizontalDpi="300" verticalDpi="300"/>
  <headerFooter alignWithMargins="0">
    <oddFooter>&amp;L&amp;"Verdana,Bold"&amp;5 Página  1 de  1 &amp;R&amp;"Verdana,Bold"&amp;5 Sistema de Información Programa Superate - SIPS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topLeftCell="A16" workbookViewId="0">
      <selection activeCell="G24" sqref="G24"/>
    </sheetView>
  </sheetViews>
  <sheetFormatPr baseColWidth="10" defaultRowHeight="15"/>
  <cols>
    <col min="1" max="1" width="0.28515625" style="18" customWidth="1"/>
    <col min="2" max="2" width="9.28515625" style="18" customWidth="1"/>
    <col min="3" max="3" width="0.7109375" style="18" customWidth="1"/>
    <col min="4" max="4" width="8.5703125" style="18" customWidth="1"/>
    <col min="5" max="5" width="22.28515625" style="18" customWidth="1"/>
    <col min="6" max="6" width="2.5703125" style="18" customWidth="1"/>
    <col min="7" max="7" width="14.5703125" style="18" customWidth="1"/>
    <col min="8" max="8" width="10.140625" style="18" customWidth="1"/>
    <col min="9" max="9" width="9.7109375" style="18" customWidth="1"/>
    <col min="10" max="10" width="13.7109375" style="18" customWidth="1"/>
    <col min="11" max="16384" width="11.42578125" style="18"/>
  </cols>
  <sheetData>
    <row r="1" spans="1:10" ht="18" customHeight="1">
      <c r="A1" s="39" t="s">
        <v>96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4.5" customHeight="1">
      <c r="A2" s="53"/>
      <c r="B2" s="21"/>
      <c r="C2" s="53"/>
      <c r="D2" s="53"/>
      <c r="E2" s="53"/>
      <c r="F2" s="53"/>
      <c r="G2" s="53"/>
      <c r="H2" s="53"/>
      <c r="I2" s="53"/>
      <c r="J2" s="53"/>
    </row>
    <row r="3" spans="1:10" ht="18" customHeight="1">
      <c r="A3" s="53"/>
      <c r="B3" s="21"/>
      <c r="C3" s="53"/>
      <c r="D3" s="40" t="s">
        <v>97</v>
      </c>
      <c r="E3" s="21"/>
      <c r="F3" s="21"/>
      <c r="G3" s="21"/>
      <c r="H3" s="21"/>
      <c r="I3" s="21"/>
      <c r="J3" s="21"/>
    </row>
    <row r="4" spans="1:10" ht="21" customHeight="1">
      <c r="A4" s="53"/>
      <c r="B4" s="21"/>
      <c r="C4" s="53"/>
      <c r="D4" s="53"/>
      <c r="E4" s="53"/>
      <c r="F4" s="53"/>
      <c r="G4" s="53"/>
      <c r="H4" s="53"/>
      <c r="I4" s="53"/>
      <c r="J4" s="53"/>
    </row>
    <row r="5" spans="1:10" ht="4.3499999999999996" customHeight="1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ht="18" customHeight="1">
      <c r="A6" s="40" t="s">
        <v>77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4.5" customHeight="1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 ht="13.5" customHeight="1">
      <c r="A8" s="33" t="s">
        <v>78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15" customHeight="1">
      <c r="A9" s="29" t="s">
        <v>79</v>
      </c>
      <c r="B9" s="30"/>
      <c r="C9" s="30"/>
      <c r="D9" s="30"/>
      <c r="E9" s="54" t="s">
        <v>80</v>
      </c>
      <c r="F9" s="31" t="s">
        <v>81</v>
      </c>
      <c r="G9" s="30"/>
      <c r="H9" s="30"/>
      <c r="I9" s="36" t="s">
        <v>7</v>
      </c>
      <c r="J9" s="37"/>
    </row>
    <row r="10" spans="1:10">
      <c r="A10" s="38">
        <v>4.21</v>
      </c>
      <c r="B10" s="21"/>
      <c r="C10" s="21"/>
      <c r="D10" s="21"/>
      <c r="E10" s="56">
        <v>93009</v>
      </c>
      <c r="F10" s="22">
        <v>1058</v>
      </c>
      <c r="G10" s="21"/>
      <c r="H10" s="21"/>
      <c r="I10" s="23">
        <v>391567.89</v>
      </c>
      <c r="J10" s="21"/>
    </row>
    <row r="11" spans="1:10">
      <c r="A11" s="38">
        <v>5.48</v>
      </c>
      <c r="B11" s="21"/>
      <c r="C11" s="21"/>
      <c r="D11" s="21"/>
      <c r="E11" s="56">
        <v>10536260</v>
      </c>
      <c r="F11" s="22">
        <v>146858</v>
      </c>
      <c r="G11" s="21"/>
      <c r="H11" s="21"/>
      <c r="I11" s="23">
        <v>57738704.799999997</v>
      </c>
      <c r="J11" s="21"/>
    </row>
    <row r="12" spans="1:10">
      <c r="A12" s="38">
        <v>5.55</v>
      </c>
      <c r="B12" s="21"/>
      <c r="C12" s="21"/>
      <c r="D12" s="21"/>
      <c r="E12" s="56">
        <v>9022796</v>
      </c>
      <c r="F12" s="22">
        <v>105759</v>
      </c>
      <c r="G12" s="21"/>
      <c r="H12" s="21"/>
      <c r="I12" s="23">
        <v>50076517.799999997</v>
      </c>
      <c r="J12" s="21"/>
    </row>
    <row r="13" spans="1:10" ht="13.5" customHeight="1">
      <c r="A13" s="38">
        <v>5.66</v>
      </c>
      <c r="B13" s="21"/>
      <c r="C13" s="21"/>
      <c r="D13" s="21"/>
      <c r="E13" s="56">
        <v>10729382</v>
      </c>
      <c r="F13" s="22">
        <v>116010</v>
      </c>
      <c r="G13" s="21"/>
      <c r="H13" s="21"/>
      <c r="I13" s="23">
        <v>60728302.119999997</v>
      </c>
      <c r="J13" s="21"/>
    </row>
    <row r="14" spans="1:10" ht="15" customHeight="1">
      <c r="A14" s="25" t="s">
        <v>3</v>
      </c>
      <c r="B14" s="26"/>
      <c r="C14" s="26"/>
      <c r="D14" s="26"/>
      <c r="E14" s="57">
        <v>30381447</v>
      </c>
      <c r="F14" s="27">
        <v>369685</v>
      </c>
      <c r="G14" s="26"/>
      <c r="H14" s="26"/>
      <c r="I14" s="28">
        <v>168935092.61000001</v>
      </c>
      <c r="J14" s="26"/>
    </row>
    <row r="15" spans="1:10" ht="1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spans="1:10" ht="15" customHeight="1">
      <c r="A16" s="33" t="s">
        <v>82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0" ht="15" customHeight="1">
      <c r="A17" s="29" t="s">
        <v>9</v>
      </c>
      <c r="B17" s="30"/>
      <c r="C17" s="30"/>
      <c r="D17" s="34" t="s">
        <v>10</v>
      </c>
      <c r="E17" s="30"/>
      <c r="F17" s="30"/>
      <c r="G17" s="58" t="s">
        <v>11</v>
      </c>
      <c r="H17" s="34" t="s">
        <v>12</v>
      </c>
      <c r="I17" s="30"/>
      <c r="J17" s="55" t="s">
        <v>83</v>
      </c>
    </row>
    <row r="18" spans="1:10" ht="15" customHeight="1">
      <c r="A18" s="20" t="s">
        <v>13</v>
      </c>
      <c r="B18" s="21"/>
      <c r="C18" s="21"/>
      <c r="D18" s="20" t="s">
        <v>14</v>
      </c>
      <c r="E18" s="21"/>
      <c r="F18" s="21"/>
      <c r="G18" s="56">
        <v>8295</v>
      </c>
      <c r="H18" s="23">
        <v>3843032.97</v>
      </c>
      <c r="I18" s="21"/>
      <c r="J18" s="56">
        <v>0</v>
      </c>
    </row>
    <row r="19" spans="1:10" ht="15" customHeight="1">
      <c r="A19" s="20" t="s">
        <v>15</v>
      </c>
      <c r="B19" s="21"/>
      <c r="C19" s="21"/>
      <c r="D19" s="20" t="s">
        <v>16</v>
      </c>
      <c r="E19" s="21"/>
      <c r="F19" s="21"/>
      <c r="G19" s="56">
        <v>5098</v>
      </c>
      <c r="H19" s="23">
        <v>2360693.91</v>
      </c>
      <c r="I19" s="21"/>
      <c r="J19" s="56">
        <v>0</v>
      </c>
    </row>
    <row r="20" spans="1:10" ht="15" customHeight="1">
      <c r="A20" s="20" t="s">
        <v>17</v>
      </c>
      <c r="B20" s="21"/>
      <c r="C20" s="21"/>
      <c r="D20" s="20" t="s">
        <v>18</v>
      </c>
      <c r="E20" s="21"/>
      <c r="F20" s="21"/>
      <c r="G20" s="56">
        <v>11117</v>
      </c>
      <c r="H20" s="23">
        <v>5372574.2400000002</v>
      </c>
      <c r="I20" s="21"/>
      <c r="J20" s="56">
        <v>1</v>
      </c>
    </row>
    <row r="21" spans="1:10" ht="15" customHeight="1">
      <c r="A21" s="20" t="s">
        <v>19</v>
      </c>
      <c r="B21" s="21"/>
      <c r="C21" s="21"/>
      <c r="D21" s="20" t="s">
        <v>20</v>
      </c>
      <c r="E21" s="21"/>
      <c r="F21" s="21"/>
      <c r="G21" s="56">
        <v>5108</v>
      </c>
      <c r="H21" s="23">
        <v>1983940.74</v>
      </c>
      <c r="I21" s="21"/>
      <c r="J21" s="56">
        <v>6</v>
      </c>
    </row>
    <row r="22" spans="1:10" ht="15" customHeight="1">
      <c r="A22" s="20" t="s">
        <v>21</v>
      </c>
      <c r="B22" s="21"/>
      <c r="C22" s="21"/>
      <c r="D22" s="20" t="s">
        <v>22</v>
      </c>
      <c r="E22" s="21"/>
      <c r="F22" s="21"/>
      <c r="G22" s="56">
        <v>28253</v>
      </c>
      <c r="H22" s="23">
        <v>15009767.07</v>
      </c>
      <c r="I22" s="21"/>
      <c r="J22" s="56">
        <v>1</v>
      </c>
    </row>
    <row r="23" spans="1:10" ht="15" customHeight="1">
      <c r="A23" s="20" t="s">
        <v>23</v>
      </c>
      <c r="B23" s="21"/>
      <c r="C23" s="21"/>
      <c r="D23" s="20" t="s">
        <v>24</v>
      </c>
      <c r="E23" s="21"/>
      <c r="F23" s="21"/>
      <c r="G23" s="56">
        <v>20433</v>
      </c>
      <c r="H23" s="23">
        <v>7855999.8799999999</v>
      </c>
      <c r="I23" s="21"/>
      <c r="J23" s="56">
        <v>4</v>
      </c>
    </row>
    <row r="24" spans="1:10" ht="15" customHeight="1">
      <c r="A24" s="20" t="s">
        <v>25</v>
      </c>
      <c r="B24" s="21"/>
      <c r="C24" s="21"/>
      <c r="D24" s="20" t="s">
        <v>26</v>
      </c>
      <c r="E24" s="21"/>
      <c r="F24" s="21"/>
      <c r="G24" s="56">
        <v>4750</v>
      </c>
      <c r="H24" s="23">
        <v>2356617.23</v>
      </c>
      <c r="I24" s="21"/>
      <c r="J24" s="56">
        <v>1</v>
      </c>
    </row>
    <row r="25" spans="1:10" ht="15" customHeight="1">
      <c r="A25" s="20" t="s">
        <v>27</v>
      </c>
      <c r="B25" s="21"/>
      <c r="C25" s="21"/>
      <c r="D25" s="20" t="s">
        <v>28</v>
      </c>
      <c r="E25" s="21"/>
      <c r="F25" s="21"/>
      <c r="G25" s="56">
        <v>4349</v>
      </c>
      <c r="H25" s="23">
        <v>1892957.42</v>
      </c>
      <c r="I25" s="21"/>
      <c r="J25" s="56">
        <v>2</v>
      </c>
    </row>
    <row r="26" spans="1:10" ht="15" customHeight="1">
      <c r="A26" s="20" t="s">
        <v>29</v>
      </c>
      <c r="B26" s="21"/>
      <c r="C26" s="21"/>
      <c r="D26" s="20" t="s">
        <v>30</v>
      </c>
      <c r="E26" s="21"/>
      <c r="F26" s="21"/>
      <c r="G26" s="56">
        <v>10019</v>
      </c>
      <c r="H26" s="23">
        <v>3947195.97</v>
      </c>
      <c r="I26" s="21"/>
      <c r="J26" s="56">
        <v>1</v>
      </c>
    </row>
    <row r="27" spans="1:10" ht="15" customHeight="1">
      <c r="A27" s="20" t="s">
        <v>31</v>
      </c>
      <c r="B27" s="21"/>
      <c r="C27" s="21"/>
      <c r="D27" s="20" t="s">
        <v>32</v>
      </c>
      <c r="E27" s="21"/>
      <c r="F27" s="21"/>
      <c r="G27" s="56">
        <v>6294</v>
      </c>
      <c r="H27" s="23">
        <v>3129526.79</v>
      </c>
      <c r="I27" s="21"/>
      <c r="J27" s="56">
        <v>0</v>
      </c>
    </row>
    <row r="28" spans="1:10" ht="15" customHeight="1">
      <c r="A28" s="20" t="s">
        <v>33</v>
      </c>
      <c r="B28" s="21"/>
      <c r="C28" s="21"/>
      <c r="D28" s="20" t="s">
        <v>34</v>
      </c>
      <c r="E28" s="21"/>
      <c r="F28" s="21"/>
      <c r="G28" s="56">
        <v>4391</v>
      </c>
      <c r="H28" s="23">
        <v>1839652.17</v>
      </c>
      <c r="I28" s="21"/>
      <c r="J28" s="56">
        <v>64</v>
      </c>
    </row>
    <row r="29" spans="1:10" ht="15" customHeight="1">
      <c r="A29" s="20" t="s">
        <v>35</v>
      </c>
      <c r="B29" s="21"/>
      <c r="C29" s="21"/>
      <c r="D29" s="20" t="s">
        <v>36</v>
      </c>
      <c r="E29" s="21"/>
      <c r="F29" s="21"/>
      <c r="G29" s="56">
        <v>3340</v>
      </c>
      <c r="H29" s="23">
        <v>1535812.81</v>
      </c>
      <c r="I29" s="21"/>
      <c r="J29" s="56">
        <v>0</v>
      </c>
    </row>
    <row r="30" spans="1:10" ht="15" customHeight="1">
      <c r="A30" s="20" t="s">
        <v>37</v>
      </c>
      <c r="B30" s="21"/>
      <c r="C30" s="21"/>
      <c r="D30" s="20" t="s">
        <v>38</v>
      </c>
      <c r="E30" s="21"/>
      <c r="F30" s="21"/>
      <c r="G30" s="56">
        <v>5629</v>
      </c>
      <c r="H30" s="23">
        <v>2899801.76</v>
      </c>
      <c r="I30" s="21"/>
      <c r="J30" s="56">
        <v>2</v>
      </c>
    </row>
    <row r="31" spans="1:10" ht="15" customHeight="1">
      <c r="A31" s="20" t="s">
        <v>39</v>
      </c>
      <c r="B31" s="21"/>
      <c r="C31" s="21"/>
      <c r="D31" s="20" t="s">
        <v>40</v>
      </c>
      <c r="E31" s="21"/>
      <c r="F31" s="21"/>
      <c r="G31" s="56">
        <v>8773</v>
      </c>
      <c r="H31" s="23">
        <v>4643631.9400000004</v>
      </c>
      <c r="I31" s="21"/>
      <c r="J31" s="56">
        <v>0</v>
      </c>
    </row>
    <row r="32" spans="1:10" ht="15" customHeight="1">
      <c r="A32" s="20" t="s">
        <v>41</v>
      </c>
      <c r="B32" s="21"/>
      <c r="C32" s="21"/>
      <c r="D32" s="20" t="s">
        <v>42</v>
      </c>
      <c r="E32" s="21"/>
      <c r="F32" s="21"/>
      <c r="G32" s="56">
        <v>23507</v>
      </c>
      <c r="H32" s="23">
        <v>8518871.7300000004</v>
      </c>
      <c r="I32" s="21"/>
      <c r="J32" s="56">
        <v>3</v>
      </c>
    </row>
    <row r="33" spans="1:10" ht="15" customHeight="1">
      <c r="A33" s="20" t="s">
        <v>43</v>
      </c>
      <c r="B33" s="21"/>
      <c r="C33" s="21"/>
      <c r="D33" s="20" t="s">
        <v>44</v>
      </c>
      <c r="E33" s="21"/>
      <c r="F33" s="21"/>
      <c r="G33" s="56">
        <v>8529</v>
      </c>
      <c r="H33" s="23">
        <v>3615205.01</v>
      </c>
      <c r="I33" s="21"/>
      <c r="J33" s="56">
        <v>0</v>
      </c>
    </row>
    <row r="34" spans="1:10" ht="15" customHeight="1">
      <c r="A34" s="20" t="s">
        <v>45</v>
      </c>
      <c r="B34" s="21"/>
      <c r="C34" s="21"/>
      <c r="D34" s="20" t="s">
        <v>46</v>
      </c>
      <c r="E34" s="21"/>
      <c r="F34" s="21"/>
      <c r="G34" s="56">
        <v>6930</v>
      </c>
      <c r="H34" s="23">
        <v>2797425.37</v>
      </c>
      <c r="I34" s="21"/>
      <c r="J34" s="56">
        <v>0</v>
      </c>
    </row>
    <row r="35" spans="1:10" ht="15" customHeight="1">
      <c r="A35" s="20" t="s">
        <v>47</v>
      </c>
      <c r="B35" s="21"/>
      <c r="C35" s="21"/>
      <c r="D35" s="20" t="s">
        <v>48</v>
      </c>
      <c r="E35" s="21"/>
      <c r="F35" s="21"/>
      <c r="G35" s="56">
        <v>8133</v>
      </c>
      <c r="H35" s="23">
        <v>2933316.99</v>
      </c>
      <c r="I35" s="21"/>
      <c r="J35" s="56">
        <v>0</v>
      </c>
    </row>
    <row r="36" spans="1:10" ht="15" customHeight="1">
      <c r="A36" s="20" t="s">
        <v>49</v>
      </c>
      <c r="B36" s="21"/>
      <c r="C36" s="21"/>
      <c r="D36" s="20" t="s">
        <v>50</v>
      </c>
      <c r="E36" s="21"/>
      <c r="F36" s="21"/>
      <c r="G36" s="56">
        <v>16953</v>
      </c>
      <c r="H36" s="23">
        <v>8658471.6400000006</v>
      </c>
      <c r="I36" s="21"/>
      <c r="J36" s="56">
        <v>1</v>
      </c>
    </row>
    <row r="37" spans="1:10" ht="15" customHeight="1">
      <c r="A37" s="20" t="s">
        <v>51</v>
      </c>
      <c r="B37" s="21"/>
      <c r="C37" s="21"/>
      <c r="D37" s="20" t="s">
        <v>52</v>
      </c>
      <c r="E37" s="21"/>
      <c r="F37" s="21"/>
      <c r="G37" s="56">
        <v>1060</v>
      </c>
      <c r="H37" s="23">
        <v>397205.98</v>
      </c>
      <c r="I37" s="21"/>
      <c r="J37" s="56">
        <v>0</v>
      </c>
    </row>
    <row r="38" spans="1:10" ht="15" customHeight="1">
      <c r="A38" s="20" t="s">
        <v>53</v>
      </c>
      <c r="B38" s="21"/>
      <c r="C38" s="21"/>
      <c r="D38" s="20" t="s">
        <v>54</v>
      </c>
      <c r="E38" s="21"/>
      <c r="F38" s="21"/>
      <c r="G38" s="56">
        <v>5851</v>
      </c>
      <c r="H38" s="23">
        <v>2770583.21</v>
      </c>
      <c r="I38" s="21"/>
      <c r="J38" s="56">
        <v>0</v>
      </c>
    </row>
    <row r="39" spans="1:10" ht="15" customHeight="1">
      <c r="A39" s="20" t="s">
        <v>55</v>
      </c>
      <c r="B39" s="21"/>
      <c r="C39" s="21"/>
      <c r="D39" s="20" t="s">
        <v>56</v>
      </c>
      <c r="E39" s="21"/>
      <c r="F39" s="21"/>
      <c r="G39" s="56">
        <v>11010</v>
      </c>
      <c r="H39" s="23">
        <v>4450240</v>
      </c>
      <c r="I39" s="21"/>
      <c r="J39" s="56">
        <v>1</v>
      </c>
    </row>
    <row r="40" spans="1:10" ht="15" customHeight="1">
      <c r="A40" s="20" t="s">
        <v>57</v>
      </c>
      <c r="B40" s="21"/>
      <c r="C40" s="21"/>
      <c r="D40" s="20" t="s">
        <v>58</v>
      </c>
      <c r="E40" s="21"/>
      <c r="F40" s="21"/>
      <c r="G40" s="56">
        <v>3490</v>
      </c>
      <c r="H40" s="23">
        <v>1361716.63</v>
      </c>
      <c r="I40" s="21"/>
      <c r="J40" s="56">
        <v>0</v>
      </c>
    </row>
    <row r="41" spans="1:10" ht="15" customHeight="1">
      <c r="A41" s="20" t="s">
        <v>59</v>
      </c>
      <c r="B41" s="21"/>
      <c r="C41" s="21"/>
      <c r="D41" s="20" t="s">
        <v>60</v>
      </c>
      <c r="E41" s="21"/>
      <c r="F41" s="21"/>
      <c r="G41" s="56">
        <v>15342</v>
      </c>
      <c r="H41" s="23">
        <v>7577190.0199999996</v>
      </c>
      <c r="I41" s="21"/>
      <c r="J41" s="56">
        <v>0</v>
      </c>
    </row>
    <row r="42" spans="1:10" ht="15" customHeight="1">
      <c r="A42" s="20" t="s">
        <v>61</v>
      </c>
      <c r="B42" s="21"/>
      <c r="C42" s="21"/>
      <c r="D42" s="20" t="s">
        <v>62</v>
      </c>
      <c r="E42" s="21"/>
      <c r="F42" s="21"/>
      <c r="G42" s="56">
        <v>3415</v>
      </c>
      <c r="H42" s="23">
        <v>1431849.26</v>
      </c>
      <c r="I42" s="21"/>
      <c r="J42" s="56">
        <v>0</v>
      </c>
    </row>
    <row r="43" spans="1:10" ht="15" customHeight="1">
      <c r="A43" s="20" t="s">
        <v>63</v>
      </c>
      <c r="B43" s="21"/>
      <c r="C43" s="21"/>
      <c r="D43" s="20" t="s">
        <v>64</v>
      </c>
      <c r="E43" s="21"/>
      <c r="F43" s="21"/>
      <c r="G43" s="56">
        <v>23127</v>
      </c>
      <c r="H43" s="23">
        <v>10181122.300000001</v>
      </c>
      <c r="I43" s="21"/>
      <c r="J43" s="56">
        <v>2</v>
      </c>
    </row>
    <row r="44" spans="1:10" ht="15" customHeight="1">
      <c r="A44" s="20" t="s">
        <v>65</v>
      </c>
      <c r="B44" s="21"/>
      <c r="C44" s="21"/>
      <c r="D44" s="20" t="s">
        <v>66</v>
      </c>
      <c r="E44" s="21"/>
      <c r="F44" s="21"/>
      <c r="G44" s="56">
        <v>15052</v>
      </c>
      <c r="H44" s="23">
        <v>7805234.6699999999</v>
      </c>
      <c r="I44" s="21"/>
      <c r="J44" s="56">
        <v>1</v>
      </c>
    </row>
    <row r="45" spans="1:10" ht="15" customHeight="1">
      <c r="A45" s="20" t="s">
        <v>67</v>
      </c>
      <c r="B45" s="21"/>
      <c r="C45" s="21"/>
      <c r="D45" s="20" t="s">
        <v>68</v>
      </c>
      <c r="E45" s="21"/>
      <c r="F45" s="21"/>
      <c r="G45" s="56">
        <v>8085</v>
      </c>
      <c r="H45" s="23">
        <v>3506022.12</v>
      </c>
      <c r="I45" s="21"/>
      <c r="J45" s="56">
        <v>0</v>
      </c>
    </row>
    <row r="46" spans="1:10" ht="15" customHeight="1">
      <c r="A46" s="20" t="s">
        <v>69</v>
      </c>
      <c r="B46" s="21"/>
      <c r="C46" s="21"/>
      <c r="D46" s="20" t="s">
        <v>70</v>
      </c>
      <c r="E46" s="21"/>
      <c r="F46" s="21"/>
      <c r="G46" s="56">
        <v>21999</v>
      </c>
      <c r="H46" s="23">
        <v>8823841.2100000009</v>
      </c>
      <c r="I46" s="21"/>
      <c r="J46" s="56">
        <v>0</v>
      </c>
    </row>
    <row r="47" spans="1:10">
      <c r="A47" s="20" t="s">
        <v>71</v>
      </c>
      <c r="B47" s="21"/>
      <c r="C47" s="21"/>
      <c r="D47" s="20" t="s">
        <v>72</v>
      </c>
      <c r="E47" s="21"/>
      <c r="F47" s="21"/>
      <c r="G47" s="56">
        <v>3944</v>
      </c>
      <c r="H47" s="23">
        <v>1512612.6</v>
      </c>
      <c r="I47" s="21"/>
      <c r="J47" s="56">
        <v>0</v>
      </c>
    </row>
    <row r="48" spans="1:10">
      <c r="A48" s="20" t="s">
        <v>73</v>
      </c>
      <c r="B48" s="21"/>
      <c r="C48" s="21"/>
      <c r="D48" s="20" t="s">
        <v>74</v>
      </c>
      <c r="E48" s="21"/>
      <c r="F48" s="21"/>
      <c r="G48" s="56">
        <v>55910</v>
      </c>
      <c r="H48" s="23">
        <v>29182536.579999998</v>
      </c>
      <c r="I48" s="21"/>
      <c r="J48" s="56">
        <v>6</v>
      </c>
    </row>
    <row r="49" spans="1:10">
      <c r="A49" s="20" t="s">
        <v>75</v>
      </c>
      <c r="B49" s="21"/>
      <c r="C49" s="21"/>
      <c r="D49" s="20" t="s">
        <v>76</v>
      </c>
      <c r="E49" s="21"/>
      <c r="F49" s="21"/>
      <c r="G49" s="56">
        <v>11499</v>
      </c>
      <c r="H49" s="23">
        <v>4740442.3899999997</v>
      </c>
      <c r="I49" s="21"/>
      <c r="J49" s="56">
        <v>124</v>
      </c>
    </row>
    <row r="50" spans="1:10">
      <c r="A50" s="25" t="s">
        <v>3</v>
      </c>
      <c r="B50" s="26"/>
      <c r="C50" s="26"/>
      <c r="D50" s="25" t="s">
        <v>3</v>
      </c>
      <c r="E50" s="26"/>
      <c r="F50" s="26"/>
      <c r="G50" s="57">
        <v>369685</v>
      </c>
      <c r="H50" s="28">
        <v>168935092.61000001</v>
      </c>
      <c r="I50" s="26"/>
      <c r="J50" s="57">
        <v>220</v>
      </c>
    </row>
  </sheetData>
  <mergeCells count="126">
    <mergeCell ref="A13:D13"/>
    <mergeCell ref="F13:H13"/>
    <mergeCell ref="I13:J13"/>
    <mergeCell ref="A14:D14"/>
    <mergeCell ref="F14:H14"/>
    <mergeCell ref="I14:J14"/>
    <mergeCell ref="A11:D11"/>
    <mergeCell ref="F11:H11"/>
    <mergeCell ref="I11:J11"/>
    <mergeCell ref="A12:D12"/>
    <mergeCell ref="F12:H12"/>
    <mergeCell ref="I12:J12"/>
    <mergeCell ref="H19:I19"/>
    <mergeCell ref="A20:C20"/>
    <mergeCell ref="D20:F20"/>
    <mergeCell ref="H20:I20"/>
    <mergeCell ref="A16:J16"/>
    <mergeCell ref="A17:C17"/>
    <mergeCell ref="D17:F17"/>
    <mergeCell ref="H17:I17"/>
    <mergeCell ref="A18:C18"/>
    <mergeCell ref="D18:F18"/>
    <mergeCell ref="H18:I18"/>
    <mergeCell ref="A25:C25"/>
    <mergeCell ref="D25:F25"/>
    <mergeCell ref="H25:I25"/>
    <mergeCell ref="A26:C26"/>
    <mergeCell ref="D26:F26"/>
    <mergeCell ref="H26:I26"/>
    <mergeCell ref="A23:C23"/>
    <mergeCell ref="D23:F23"/>
    <mergeCell ref="H23:I23"/>
    <mergeCell ref="A24:C24"/>
    <mergeCell ref="D24:F24"/>
    <mergeCell ref="H24:I24"/>
    <mergeCell ref="A29:C29"/>
    <mergeCell ref="D29:F29"/>
    <mergeCell ref="H29:I29"/>
    <mergeCell ref="A30:C30"/>
    <mergeCell ref="D30:F30"/>
    <mergeCell ref="H30:I30"/>
    <mergeCell ref="A27:C27"/>
    <mergeCell ref="D27:F27"/>
    <mergeCell ref="H27:I27"/>
    <mergeCell ref="A28:C28"/>
    <mergeCell ref="D28:F28"/>
    <mergeCell ref="H28:I28"/>
    <mergeCell ref="A33:C33"/>
    <mergeCell ref="D33:F33"/>
    <mergeCell ref="H33:I33"/>
    <mergeCell ref="A34:C34"/>
    <mergeCell ref="D34:F34"/>
    <mergeCell ref="H34:I34"/>
    <mergeCell ref="A31:C31"/>
    <mergeCell ref="D31:F31"/>
    <mergeCell ref="H31:I31"/>
    <mergeCell ref="A32:C32"/>
    <mergeCell ref="D32:F32"/>
    <mergeCell ref="H32:I32"/>
    <mergeCell ref="A37:C37"/>
    <mergeCell ref="D37:F37"/>
    <mergeCell ref="H37:I37"/>
    <mergeCell ref="A38:C38"/>
    <mergeCell ref="D38:F38"/>
    <mergeCell ref="H38:I38"/>
    <mergeCell ref="A35:C35"/>
    <mergeCell ref="D35:F35"/>
    <mergeCell ref="H35:I35"/>
    <mergeCell ref="A36:C36"/>
    <mergeCell ref="D36:F36"/>
    <mergeCell ref="H36:I36"/>
    <mergeCell ref="A41:C41"/>
    <mergeCell ref="D41:F41"/>
    <mergeCell ref="H41:I41"/>
    <mergeCell ref="A42:C42"/>
    <mergeCell ref="D42:F42"/>
    <mergeCell ref="H42:I42"/>
    <mergeCell ref="A39:C39"/>
    <mergeCell ref="D39:F39"/>
    <mergeCell ref="H39:I39"/>
    <mergeCell ref="A40:C40"/>
    <mergeCell ref="D40:F40"/>
    <mergeCell ref="H40:I40"/>
    <mergeCell ref="A45:C45"/>
    <mergeCell ref="D45:F45"/>
    <mergeCell ref="H45:I45"/>
    <mergeCell ref="A46:C46"/>
    <mergeCell ref="D46:F46"/>
    <mergeCell ref="H46:I46"/>
    <mergeCell ref="A43:C43"/>
    <mergeCell ref="D43:F43"/>
    <mergeCell ref="H43:I43"/>
    <mergeCell ref="A44:C44"/>
    <mergeCell ref="D44:F44"/>
    <mergeCell ref="H44:I44"/>
    <mergeCell ref="A49:C49"/>
    <mergeCell ref="D49:F49"/>
    <mergeCell ref="H49:I49"/>
    <mergeCell ref="A50:C50"/>
    <mergeCell ref="D50:F50"/>
    <mergeCell ref="H50:I50"/>
    <mergeCell ref="A47:C47"/>
    <mergeCell ref="D47:F47"/>
    <mergeCell ref="H47:I47"/>
    <mergeCell ref="A48:C48"/>
    <mergeCell ref="D48:F48"/>
    <mergeCell ref="H48:I48"/>
    <mergeCell ref="A9:D9"/>
    <mergeCell ref="F9:H9"/>
    <mergeCell ref="I9:J9"/>
    <mergeCell ref="A10:D10"/>
    <mergeCell ref="F10:H10"/>
    <mergeCell ref="I10:J10"/>
    <mergeCell ref="A1:J1"/>
    <mergeCell ref="B2:B4"/>
    <mergeCell ref="D3:J3"/>
    <mergeCell ref="A6:J6"/>
    <mergeCell ref="A8:J8"/>
    <mergeCell ref="A21:C21"/>
    <mergeCell ref="D21:F21"/>
    <mergeCell ref="H21:I21"/>
    <mergeCell ref="A22:C22"/>
    <mergeCell ref="D22:F22"/>
    <mergeCell ref="H22:I22"/>
    <mergeCell ref="A19:C19"/>
    <mergeCell ref="D19:F19"/>
  </mergeCells>
  <pageMargins left="1" right="1" top="0.25" bottom="0.42" header="0.25" footer="0.25"/>
  <pageSetup orientation="portrait" horizontalDpi="300" verticalDpi="300"/>
  <headerFooter alignWithMargins="0">
    <oddFooter>&amp;L&amp;"Verdana,Bold"&amp;5 Página  1 de  1 &amp;R&amp;"Verdana,Bold"&amp;5 Sistema de Información Programa Solidaridad - SIPS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43"/>
  <sheetViews>
    <sheetView showGridLines="0" workbookViewId="0">
      <selection sqref="A1:A1048576"/>
    </sheetView>
  </sheetViews>
  <sheetFormatPr baseColWidth="10" defaultColWidth="11" defaultRowHeight="15.75"/>
  <cols>
    <col min="1" max="1" width="11" style="2"/>
    <col min="2" max="2" width="13.85546875" style="2" customWidth="1"/>
    <col min="3" max="3" width="26.85546875" style="2" bestFit="1" customWidth="1"/>
    <col min="4" max="4" width="20.42578125" style="2" customWidth="1"/>
    <col min="5" max="5" width="30.85546875" style="2" bestFit="1" customWidth="1"/>
    <col min="6" max="16384" width="11" style="2"/>
  </cols>
  <sheetData>
    <row r="9" spans="2:12" ht="35.25" customHeight="1">
      <c r="B9" s="41" t="s">
        <v>84</v>
      </c>
      <c r="C9" s="41"/>
      <c r="D9" s="41"/>
      <c r="E9" s="41"/>
      <c r="F9" s="1"/>
      <c r="G9" s="1"/>
      <c r="H9" s="1"/>
      <c r="I9" s="1"/>
      <c r="J9" s="1"/>
      <c r="K9" s="1"/>
      <c r="L9" s="1"/>
    </row>
    <row r="10" spans="2:12" ht="22.5" customHeight="1">
      <c r="B10" s="12" t="s">
        <v>85</v>
      </c>
      <c r="C10" s="12" t="s">
        <v>9</v>
      </c>
      <c r="D10" s="12" t="s">
        <v>86</v>
      </c>
      <c r="E10" s="12" t="s">
        <v>12</v>
      </c>
    </row>
    <row r="11" spans="2:12">
      <c r="B11" s="3">
        <v>2</v>
      </c>
      <c r="C11" s="4" t="s">
        <v>14</v>
      </c>
      <c r="D11" s="14">
        <v>45691.772435529645</v>
      </c>
      <c r="E11" s="5">
        <v>75391424.518623918</v>
      </c>
    </row>
    <row r="12" spans="2:12">
      <c r="B12" s="3">
        <v>3</v>
      </c>
      <c r="C12" s="4" t="s">
        <v>16</v>
      </c>
      <c r="D12" s="14">
        <v>19951.974357208976</v>
      </c>
      <c r="E12" s="5">
        <v>32920757.689394809</v>
      </c>
    </row>
    <row r="13" spans="2:12">
      <c r="B13" s="3">
        <v>4</v>
      </c>
      <c r="C13" s="4" t="s">
        <v>18</v>
      </c>
      <c r="D13" s="14">
        <v>37443.982374406172</v>
      </c>
      <c r="E13" s="5">
        <v>61782570.917770177</v>
      </c>
    </row>
    <row r="14" spans="2:12">
      <c r="B14" s="3">
        <v>5</v>
      </c>
      <c r="C14" s="4" t="s">
        <v>20</v>
      </c>
      <c r="D14" s="14">
        <v>12941.571240600066</v>
      </c>
      <c r="E14" s="5">
        <v>21353592.546990108</v>
      </c>
    </row>
    <row r="15" spans="2:12">
      <c r="B15" s="3">
        <v>1</v>
      </c>
      <c r="C15" s="4" t="s">
        <v>22</v>
      </c>
      <c r="D15" s="14">
        <v>112614.08196207132</v>
      </c>
      <c r="E15" s="5">
        <v>185813235.23741767</v>
      </c>
    </row>
    <row r="16" spans="2:12">
      <c r="B16" s="3">
        <v>6</v>
      </c>
      <c r="C16" s="4" t="s">
        <v>24</v>
      </c>
      <c r="D16" s="14">
        <v>52447.349826727557</v>
      </c>
      <c r="E16" s="5">
        <v>86538127.21410048</v>
      </c>
    </row>
    <row r="17" spans="2:5">
      <c r="B17" s="3">
        <v>8</v>
      </c>
      <c r="C17" s="4" t="s">
        <v>26</v>
      </c>
      <c r="D17" s="14">
        <v>16726.844903954283</v>
      </c>
      <c r="E17" s="5">
        <v>27599294.091524567</v>
      </c>
    </row>
    <row r="18" spans="2:5">
      <c r="B18" s="3">
        <v>7</v>
      </c>
      <c r="C18" s="4" t="s">
        <v>28</v>
      </c>
      <c r="D18" s="14">
        <v>11697.296575096199</v>
      </c>
      <c r="E18" s="5">
        <v>19300539.348908726</v>
      </c>
    </row>
    <row r="19" spans="2:5">
      <c r="B19" s="3">
        <v>9</v>
      </c>
      <c r="C19" s="4" t="s">
        <v>30</v>
      </c>
      <c r="D19" s="14">
        <v>31891.20634337778</v>
      </c>
      <c r="E19" s="5">
        <v>52620490.466573335</v>
      </c>
    </row>
    <row r="20" spans="2:5">
      <c r="B20" s="3">
        <v>30</v>
      </c>
      <c r="C20" s="4" t="s">
        <v>32</v>
      </c>
      <c r="D20" s="14">
        <v>17672.948439018048</v>
      </c>
      <c r="E20" s="5">
        <v>29160364.924379777</v>
      </c>
    </row>
    <row r="21" spans="2:5">
      <c r="B21" s="3">
        <v>19</v>
      </c>
      <c r="C21" s="4" t="s">
        <v>34</v>
      </c>
      <c r="D21" s="14">
        <v>15058.730482944331</v>
      </c>
      <c r="E21" s="5">
        <v>24846905.296858147</v>
      </c>
    </row>
    <row r="22" spans="2:5">
      <c r="B22" s="3">
        <v>10</v>
      </c>
      <c r="C22" s="4" t="s">
        <v>36</v>
      </c>
      <c r="D22" s="14">
        <v>9530.8040912185679</v>
      </c>
      <c r="E22" s="5">
        <v>15725826.750510637</v>
      </c>
    </row>
    <row r="23" spans="2:5">
      <c r="B23" s="3">
        <v>11</v>
      </c>
      <c r="C23" s="4" t="s">
        <v>38</v>
      </c>
      <c r="D23" s="14">
        <v>28875.486157329844</v>
      </c>
      <c r="E23" s="5">
        <v>47644552.159594245</v>
      </c>
    </row>
    <row r="24" spans="2:5">
      <c r="B24" s="3">
        <v>12</v>
      </c>
      <c r="C24" s="4" t="s">
        <v>40</v>
      </c>
      <c r="D24" s="14">
        <v>30715.123715756701</v>
      </c>
      <c r="E24" s="5">
        <v>50679954.130998552</v>
      </c>
    </row>
    <row r="25" spans="2:5">
      <c r="B25" s="3">
        <v>13</v>
      </c>
      <c r="C25" s="4" t="s">
        <v>42</v>
      </c>
      <c r="D25" s="14">
        <v>54813.458372539571</v>
      </c>
      <c r="E25" s="5">
        <v>90442206.314690292</v>
      </c>
    </row>
    <row r="26" spans="2:5">
      <c r="B26" s="3">
        <v>14</v>
      </c>
      <c r="C26" s="4" t="s">
        <v>44</v>
      </c>
      <c r="D26" s="14">
        <v>26361.153504846272</v>
      </c>
      <c r="E26" s="5">
        <v>43495903.282996349</v>
      </c>
    </row>
    <row r="27" spans="2:5">
      <c r="B27" s="3">
        <v>28</v>
      </c>
      <c r="C27" s="4" t="s">
        <v>46</v>
      </c>
      <c r="D27" s="14">
        <v>18269.923660676719</v>
      </c>
      <c r="E27" s="5">
        <v>30145374.040116586</v>
      </c>
    </row>
    <row r="28" spans="2:5">
      <c r="B28" s="3">
        <v>15</v>
      </c>
      <c r="C28" s="4" t="s">
        <v>48</v>
      </c>
      <c r="D28" s="14">
        <v>21484.662887567989</v>
      </c>
      <c r="E28" s="5">
        <v>35449693.764487185</v>
      </c>
    </row>
    <row r="29" spans="2:5">
      <c r="B29" s="3">
        <v>29</v>
      </c>
      <c r="C29" s="4" t="s">
        <v>50</v>
      </c>
      <c r="D29" s="14">
        <v>41438.855063150724</v>
      </c>
      <c r="E29" s="5">
        <v>68374110.854198694</v>
      </c>
    </row>
    <row r="30" spans="2:5">
      <c r="B30" s="3">
        <v>16</v>
      </c>
      <c r="C30" s="4" t="s">
        <v>52</v>
      </c>
      <c r="D30" s="14">
        <v>5186.1393370512324</v>
      </c>
      <c r="E30" s="5">
        <v>8557129.9061345328</v>
      </c>
    </row>
    <row r="31" spans="2:5">
      <c r="B31" s="3">
        <v>17</v>
      </c>
      <c r="C31" s="4" t="s">
        <v>54</v>
      </c>
      <c r="D31" s="14">
        <v>28218.56850955102</v>
      </c>
      <c r="E31" s="5">
        <v>46560638.040759183</v>
      </c>
    </row>
    <row r="32" spans="2:5">
      <c r="B32" s="3">
        <v>18</v>
      </c>
      <c r="C32" s="4" t="s">
        <v>56</v>
      </c>
      <c r="D32" s="14">
        <v>39573.48328858085</v>
      </c>
      <c r="E32" s="5">
        <v>65296247.426158398</v>
      </c>
    </row>
    <row r="33" spans="2:5">
      <c r="B33" s="3">
        <v>20</v>
      </c>
      <c r="C33" s="4" t="s">
        <v>58</v>
      </c>
      <c r="D33" s="14">
        <v>18701.284824700313</v>
      </c>
      <c r="E33" s="5">
        <v>30857119.960755512</v>
      </c>
    </row>
    <row r="34" spans="2:5">
      <c r="B34" s="3">
        <v>21</v>
      </c>
      <c r="C34" s="4" t="s">
        <v>60</v>
      </c>
      <c r="D34" s="14">
        <v>82246.880667691759</v>
      </c>
      <c r="E34" s="5">
        <v>135707353.10169142</v>
      </c>
    </row>
    <row r="35" spans="2:5">
      <c r="B35" s="3">
        <v>31</v>
      </c>
      <c r="C35" s="4" t="s">
        <v>62</v>
      </c>
      <c r="D35" s="14">
        <v>13904.64785532325</v>
      </c>
      <c r="E35" s="5">
        <v>22942668.961283363</v>
      </c>
    </row>
    <row r="36" spans="2:5">
      <c r="B36" s="3">
        <v>22</v>
      </c>
      <c r="C36" s="4" t="s">
        <v>64</v>
      </c>
      <c r="D36" s="14">
        <v>55282.086047169883</v>
      </c>
      <c r="E36" s="5">
        <v>91215441.977830306</v>
      </c>
    </row>
    <row r="37" spans="2:5">
      <c r="B37" s="3">
        <v>23</v>
      </c>
      <c r="C37" s="4" t="s">
        <v>66</v>
      </c>
      <c r="D37" s="14">
        <v>44267.820401012861</v>
      </c>
      <c r="E37" s="5">
        <v>73041903.661671221</v>
      </c>
    </row>
    <row r="38" spans="2:5">
      <c r="B38" s="3">
        <v>24</v>
      </c>
      <c r="C38" s="4" t="s">
        <v>68</v>
      </c>
      <c r="D38" s="14">
        <v>26504.652001621798</v>
      </c>
      <c r="E38" s="5">
        <v>43732675.80267597</v>
      </c>
    </row>
    <row r="39" spans="2:5">
      <c r="B39" s="3">
        <v>25</v>
      </c>
      <c r="C39" s="4" t="s">
        <v>70</v>
      </c>
      <c r="D39" s="14">
        <v>103094.01281374552</v>
      </c>
      <c r="E39" s="5">
        <v>170105121.14268011</v>
      </c>
    </row>
    <row r="40" spans="2:5">
      <c r="B40" s="3">
        <v>26</v>
      </c>
      <c r="C40" s="4" t="s">
        <v>72</v>
      </c>
      <c r="D40" s="14">
        <v>11211.46183033836</v>
      </c>
      <c r="E40" s="5">
        <v>18498912.020058293</v>
      </c>
    </row>
    <row r="41" spans="2:5">
      <c r="B41" s="6">
        <v>32</v>
      </c>
      <c r="C41" s="7" t="s">
        <v>74</v>
      </c>
      <c r="D41" s="15">
        <v>271127.90688423259</v>
      </c>
      <c r="E41" s="8">
        <v>447361046.35898376</v>
      </c>
    </row>
    <row r="42" spans="2:5" ht="16.5" thickBot="1">
      <c r="B42" s="9">
        <v>27</v>
      </c>
      <c r="C42" s="10" t="s">
        <v>76</v>
      </c>
      <c r="D42" s="16">
        <v>26124.8291449598</v>
      </c>
      <c r="E42" s="11">
        <v>43105968.089183666</v>
      </c>
    </row>
    <row r="43" spans="2:5" ht="18">
      <c r="B43" s="42" t="s">
        <v>87</v>
      </c>
      <c r="C43" s="42"/>
      <c r="D43" s="13">
        <f>+SUM(D11:D42)</f>
        <v>1331071.0000000002</v>
      </c>
      <c r="E43" s="51">
        <f>+SUM(E11:E42)</f>
        <v>2196267150.000001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pane ySplit="5" topLeftCell="A6" activePane="bottomLeft" state="frozen"/>
      <selection pane="bottomLeft" activeCell="F21" sqref="F21:I21"/>
    </sheetView>
  </sheetViews>
  <sheetFormatPr baseColWidth="10" defaultRowHeight="15"/>
  <cols>
    <col min="1" max="1" width="0.85546875" style="19" customWidth="1"/>
    <col min="2" max="2" width="22.85546875" style="19" customWidth="1"/>
    <col min="3" max="3" width="0.28515625" style="19" customWidth="1"/>
    <col min="4" max="4" width="9" style="19" customWidth="1"/>
    <col min="5" max="5" width="6.42578125" style="19" customWidth="1"/>
    <col min="6" max="6" width="22" style="19" customWidth="1"/>
    <col min="7" max="7" width="5.140625" style="19" customWidth="1"/>
    <col min="8" max="8" width="6.7109375" style="19" customWidth="1"/>
    <col min="9" max="9" width="6.42578125" style="19" customWidth="1"/>
    <col min="10" max="10" width="12.28515625" style="19" customWidth="1"/>
    <col min="11" max="11" width="18.5703125" style="19" customWidth="1"/>
    <col min="12" max="12" width="9" style="19" customWidth="1"/>
    <col min="13" max="13" width="3.5703125" style="19" customWidth="1"/>
    <col min="14" max="14" width="0" style="19" hidden="1" customWidth="1"/>
    <col min="15" max="15" width="25.5703125" style="19" customWidth="1"/>
    <col min="16" max="16" width="0" style="19" hidden="1" customWidth="1"/>
    <col min="17" max="16384" width="11.42578125" style="19"/>
  </cols>
  <sheetData>
    <row r="1" spans="2:13" ht="12.4" customHeight="1">
      <c r="B1" s="21"/>
    </row>
    <row r="2" spans="2:13" ht="18" customHeight="1">
      <c r="B2" s="21"/>
      <c r="E2" s="24" t="s">
        <v>88</v>
      </c>
      <c r="F2" s="21"/>
      <c r="G2" s="21"/>
      <c r="H2" s="21"/>
      <c r="I2" s="21"/>
      <c r="J2" s="21"/>
      <c r="K2" s="21"/>
      <c r="L2" s="21"/>
    </row>
    <row r="3" spans="2:13" ht="34.5" customHeight="1">
      <c r="B3" s="21"/>
    </row>
    <row r="4" spans="2:13" ht="0.95" customHeight="1"/>
    <row r="5" spans="2:13" ht="4.1500000000000004" customHeight="1"/>
    <row r="6" spans="2:13" ht="11.65" customHeight="1"/>
    <row r="7" spans="2:13" ht="13.5" customHeight="1">
      <c r="D7" s="29" t="s">
        <v>1</v>
      </c>
      <c r="E7" s="30"/>
      <c r="F7" s="30"/>
      <c r="G7" s="30"/>
      <c r="H7" s="31" t="s">
        <v>2</v>
      </c>
      <c r="I7" s="30"/>
      <c r="J7" s="30"/>
      <c r="K7" s="36" t="s">
        <v>89</v>
      </c>
      <c r="L7" s="30"/>
      <c r="M7" s="37"/>
    </row>
    <row r="8" spans="2:13" ht="13.5" customHeight="1">
      <c r="D8" s="49" t="s">
        <v>90</v>
      </c>
      <c r="E8" s="21"/>
      <c r="F8" s="21"/>
      <c r="G8" s="21"/>
      <c r="H8" s="50" t="s">
        <v>95</v>
      </c>
      <c r="I8" s="21"/>
      <c r="J8" s="21"/>
      <c r="K8" s="50">
        <v>400</v>
      </c>
      <c r="L8" s="21"/>
      <c r="M8" s="21"/>
    </row>
    <row r="9" spans="2:13" ht="12.4" customHeight="1"/>
    <row r="10" spans="2:13" ht="15.75" customHeight="1">
      <c r="D10" s="44" t="s">
        <v>91</v>
      </c>
      <c r="E10" s="21"/>
      <c r="F10" s="21"/>
    </row>
    <row r="11" spans="2:13" ht="3.95" customHeight="1" thickBot="1"/>
    <row r="12" spans="2:13" ht="13.5" customHeight="1" thickTop="1" thickBot="1">
      <c r="D12" s="35" t="s">
        <v>5</v>
      </c>
      <c r="E12" s="30"/>
      <c r="F12" s="31" t="s">
        <v>92</v>
      </c>
      <c r="G12" s="30"/>
      <c r="H12" s="30"/>
      <c r="I12" s="30"/>
      <c r="J12" s="45" t="s">
        <v>7</v>
      </c>
      <c r="K12" s="46"/>
      <c r="L12" s="36" t="s">
        <v>3</v>
      </c>
      <c r="M12" s="37"/>
    </row>
    <row r="13" spans="2:13" ht="13.5" customHeight="1" thickTop="1">
      <c r="D13" s="23">
        <v>6500</v>
      </c>
      <c r="E13" s="21"/>
      <c r="F13" s="22">
        <v>400</v>
      </c>
      <c r="G13" s="21"/>
      <c r="H13" s="21"/>
      <c r="I13" s="21"/>
      <c r="J13" s="23">
        <v>2600000</v>
      </c>
      <c r="K13" s="21"/>
      <c r="L13" s="32" t="s">
        <v>3</v>
      </c>
      <c r="M13" s="21"/>
    </row>
    <row r="14" spans="2:13" ht="13.5" customHeight="1">
      <c r="D14" s="25" t="s">
        <v>3</v>
      </c>
      <c r="E14" s="26"/>
      <c r="F14" s="27">
        <v>400</v>
      </c>
      <c r="G14" s="26"/>
      <c r="H14" s="26"/>
      <c r="I14" s="26"/>
      <c r="J14" s="28">
        <v>2600000</v>
      </c>
      <c r="K14" s="26"/>
      <c r="L14" s="43" t="s">
        <v>3</v>
      </c>
      <c r="M14" s="26"/>
    </row>
    <row r="15" spans="2:13" ht="21.95" customHeight="1"/>
    <row r="16" spans="2:13" ht="15.75" customHeight="1">
      <c r="D16" s="44" t="s">
        <v>93</v>
      </c>
      <c r="E16" s="21"/>
      <c r="F16" s="21"/>
      <c r="G16" s="21"/>
      <c r="H16" s="21"/>
    </row>
    <row r="17" spans="4:13" ht="5.0999999999999996" customHeight="1" thickBot="1"/>
    <row r="18" spans="4:13" ht="13.5" customHeight="1" thickTop="1" thickBot="1">
      <c r="D18" s="35" t="s">
        <v>5</v>
      </c>
      <c r="E18" s="30"/>
      <c r="F18" s="31" t="s">
        <v>92</v>
      </c>
      <c r="G18" s="30"/>
      <c r="H18" s="30"/>
      <c r="I18" s="30"/>
      <c r="J18" s="45" t="s">
        <v>7</v>
      </c>
      <c r="K18" s="46"/>
      <c r="L18" s="47" t="s">
        <v>3</v>
      </c>
      <c r="M18" s="48"/>
    </row>
    <row r="19" spans="4:13" ht="13.5" customHeight="1" thickTop="1">
      <c r="D19" s="32">
        <v>1850</v>
      </c>
      <c r="E19" s="21"/>
      <c r="F19" s="22">
        <v>42</v>
      </c>
      <c r="G19" s="21"/>
      <c r="H19" s="21"/>
      <c r="I19" s="21"/>
      <c r="J19" s="23">
        <v>77700</v>
      </c>
      <c r="K19" s="21"/>
      <c r="L19" s="32" t="s">
        <v>3</v>
      </c>
      <c r="M19" s="21"/>
    </row>
    <row r="20" spans="4:13" ht="13.5" customHeight="1">
      <c r="D20" s="32">
        <v>3500</v>
      </c>
      <c r="E20" s="21"/>
      <c r="F20" s="22">
        <v>205</v>
      </c>
      <c r="G20" s="21"/>
      <c r="H20" s="21"/>
      <c r="I20" s="21"/>
      <c r="J20" s="23">
        <v>717500</v>
      </c>
      <c r="K20" s="21"/>
      <c r="L20" s="32" t="s">
        <v>3</v>
      </c>
      <c r="M20" s="21"/>
    </row>
    <row r="21" spans="4:13" ht="13.5" customHeight="1">
      <c r="D21" s="25" t="s">
        <v>3</v>
      </c>
      <c r="E21" s="26"/>
      <c r="F21" s="27">
        <v>247</v>
      </c>
      <c r="G21" s="26"/>
      <c r="H21" s="26"/>
      <c r="I21" s="26"/>
      <c r="J21" s="28">
        <v>795200</v>
      </c>
      <c r="K21" s="26"/>
      <c r="L21" s="43" t="s">
        <v>3</v>
      </c>
      <c r="M21" s="26"/>
    </row>
    <row r="22" spans="4:13" ht="23.85" customHeight="1"/>
    <row r="23" spans="4:13" ht="15.75" customHeight="1">
      <c r="D23" s="44" t="s">
        <v>94</v>
      </c>
      <c r="E23" s="21"/>
      <c r="F23" s="21"/>
      <c r="G23" s="21"/>
      <c r="H23" s="21"/>
    </row>
    <row r="24" spans="4:13" ht="5.0999999999999996" customHeight="1" thickBot="1"/>
    <row r="25" spans="4:13" ht="13.5" customHeight="1" thickTop="1" thickBot="1">
      <c r="D25" s="35" t="s">
        <v>5</v>
      </c>
      <c r="E25" s="30"/>
      <c r="F25" s="31" t="s">
        <v>92</v>
      </c>
      <c r="G25" s="30"/>
      <c r="H25" s="30"/>
      <c r="I25" s="30"/>
      <c r="J25" s="45" t="s">
        <v>7</v>
      </c>
      <c r="K25" s="46"/>
      <c r="L25" s="36" t="s">
        <v>3</v>
      </c>
      <c r="M25" s="37"/>
    </row>
    <row r="26" spans="4:13" ht="13.5" customHeight="1" thickTop="1">
      <c r="D26" s="23">
        <v>1850</v>
      </c>
      <c r="E26" s="21"/>
      <c r="F26" s="22">
        <v>146</v>
      </c>
      <c r="G26" s="21"/>
      <c r="H26" s="21"/>
      <c r="I26" s="21"/>
      <c r="J26" s="23">
        <v>270100</v>
      </c>
      <c r="K26" s="21"/>
      <c r="L26" s="32" t="s">
        <v>3</v>
      </c>
      <c r="M26" s="21"/>
    </row>
    <row r="27" spans="4:13" ht="13.5" customHeight="1">
      <c r="D27" s="23">
        <v>3500</v>
      </c>
      <c r="E27" s="21"/>
      <c r="F27" s="22">
        <v>7</v>
      </c>
      <c r="G27" s="21"/>
      <c r="H27" s="21"/>
      <c r="I27" s="21"/>
      <c r="J27" s="23">
        <v>24500</v>
      </c>
      <c r="K27" s="21"/>
      <c r="L27" s="32" t="s">
        <v>3</v>
      </c>
      <c r="M27" s="21"/>
    </row>
    <row r="28" spans="4:13" ht="13.5" customHeight="1">
      <c r="D28" s="25" t="s">
        <v>3</v>
      </c>
      <c r="E28" s="26"/>
      <c r="F28" s="27">
        <v>153</v>
      </c>
      <c r="G28" s="26"/>
      <c r="H28" s="26"/>
      <c r="I28" s="26"/>
      <c r="J28" s="28">
        <v>294600</v>
      </c>
      <c r="K28" s="26"/>
      <c r="L28" s="43" t="s">
        <v>3</v>
      </c>
      <c r="M28" s="26"/>
    </row>
  </sheetData>
  <mergeCells count="55">
    <mergeCell ref="D8:G8"/>
    <mergeCell ref="H8:J8"/>
    <mergeCell ref="K8:M8"/>
    <mergeCell ref="B1:B3"/>
    <mergeCell ref="E2:L2"/>
    <mergeCell ref="D7:G7"/>
    <mergeCell ref="H7:J7"/>
    <mergeCell ref="K7:M7"/>
    <mergeCell ref="D18:E18"/>
    <mergeCell ref="F18:I18"/>
    <mergeCell ref="J18:K18"/>
    <mergeCell ref="L18:M18"/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25:E25"/>
    <mergeCell ref="F25:I25"/>
    <mergeCell ref="J25:K25"/>
    <mergeCell ref="L25:M25"/>
    <mergeCell ref="D19:E19"/>
    <mergeCell ref="F19:I19"/>
    <mergeCell ref="J19:K19"/>
    <mergeCell ref="L19:M19"/>
    <mergeCell ref="D20:E20"/>
    <mergeCell ref="F20:I20"/>
    <mergeCell ref="J20:K20"/>
    <mergeCell ref="L20:M20"/>
    <mergeCell ref="D21:E21"/>
    <mergeCell ref="F21:I21"/>
    <mergeCell ref="J21:K21"/>
    <mergeCell ref="L21:M21"/>
    <mergeCell ref="D23:H23"/>
    <mergeCell ref="D28:E28"/>
    <mergeCell ref="F28:I28"/>
    <mergeCell ref="J28:K28"/>
    <mergeCell ref="L28:M28"/>
    <mergeCell ref="D26:E26"/>
    <mergeCell ref="F26:I26"/>
    <mergeCell ref="J26:K26"/>
    <mergeCell ref="L26:M26"/>
    <mergeCell ref="D27:E27"/>
    <mergeCell ref="F27:I27"/>
    <mergeCell ref="J27:K27"/>
    <mergeCell ref="L27:M27"/>
  </mergeCells>
  <pageMargins left="0.25" right="0.25" top="1" bottom="1.48042007874016" header="1" footer="1"/>
  <pageSetup paperSize="0" orientation="landscape" horizontalDpi="300" verticalDpi="300"/>
  <headerFooter alignWithMargins="0">
    <oddFooter>&amp;L&amp;"Verdana,Bold"&amp;5 Página  1 de  2 &amp;R&amp;"Verdana,Bold"&amp;5 Sistema de Información Programa Supérate - SIPS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Ellen Walkiria Rosario Almonte</cp:lastModifiedBy>
  <dcterms:modified xsi:type="dcterms:W3CDTF">2022-03-10T19:12:00Z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