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80" yWindow="1080" windowWidth="19200" windowHeight="10080"/>
  </bookViews>
  <sheets>
    <sheet name="Bono Gas" sheetId="1" r:id="rId1"/>
    <sheet name="Bono Luz" sheetId="3" r:id="rId2"/>
    <sheet name="Aliméntate" sheetId="4" r:id="rId3"/>
    <sheet name="Mujer Supérate" sheetId="5" r:id="rId4"/>
  </sheets>
  <definedNames>
    <definedName name="_xlnm.Print_Titles" localSheetId="3">'Mujer Supérate'!$1:$5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2" i="4" l="1"/>
  <c r="E43" i="4" l="1"/>
  <c r="D43" i="4"/>
</calcChain>
</file>

<file path=xl/sharedStrings.xml><?xml version="1.0" encoding="utf-8"?>
<sst xmlns="http://schemas.openxmlformats.org/spreadsheetml/2006/main" count="232" uniqueCount="97">
  <si>
    <t>RESUMEN NOMINA SUPERATE</t>
  </si>
  <si>
    <t>Componente</t>
  </si>
  <si>
    <t>Periodo</t>
  </si>
  <si>
    <t/>
  </si>
  <si>
    <t>Ayuda al Gas Licuado de Petroleo</t>
  </si>
  <si>
    <t>Monto Pagado</t>
  </si>
  <si>
    <t>Beneficiarios Nomina Actual</t>
  </si>
  <si>
    <t>Total</t>
  </si>
  <si>
    <t>Detalle Montos / Provincias</t>
  </si>
  <si>
    <t>Provincia</t>
  </si>
  <si>
    <t>Descripción</t>
  </si>
  <si>
    <t>Beneficiarios</t>
  </si>
  <si>
    <t>Monto</t>
  </si>
  <si>
    <t>02</t>
  </si>
  <si>
    <t>AZUA</t>
  </si>
  <si>
    <t>03</t>
  </si>
  <si>
    <t>BAHORUCO</t>
  </si>
  <si>
    <t>04</t>
  </si>
  <si>
    <t>BARAHONA</t>
  </si>
  <si>
    <t>05</t>
  </si>
  <si>
    <t>DAJABON</t>
  </si>
  <si>
    <t>01</t>
  </si>
  <si>
    <t>DISTRITO NACIONAL</t>
  </si>
  <si>
    <t>06</t>
  </si>
  <si>
    <t>DUARTE</t>
  </si>
  <si>
    <t>08</t>
  </si>
  <si>
    <t>EL SEIBO</t>
  </si>
  <si>
    <t>07</t>
  </si>
  <si>
    <t>ELIAS PIÑA</t>
  </si>
  <si>
    <t>09</t>
  </si>
  <si>
    <t>ESPAILLAT</t>
  </si>
  <si>
    <t>30</t>
  </si>
  <si>
    <t>HATO MAYOR</t>
  </si>
  <si>
    <t>19</t>
  </si>
  <si>
    <t>HERMANAS MIRABAL</t>
  </si>
  <si>
    <t>10</t>
  </si>
  <si>
    <t>INDEPENDENCIA</t>
  </si>
  <si>
    <t>11</t>
  </si>
  <si>
    <t>LA ALTAGRACIA</t>
  </si>
  <si>
    <t>12</t>
  </si>
  <si>
    <t>LA ROMANA</t>
  </si>
  <si>
    <t>13</t>
  </si>
  <si>
    <t>LA VEGA</t>
  </si>
  <si>
    <t>14</t>
  </si>
  <si>
    <t>MARIA TRINIDAD SANCHEZ</t>
  </si>
  <si>
    <t>28</t>
  </si>
  <si>
    <t>MONSEÑOR NOUEL</t>
  </si>
  <si>
    <t>15</t>
  </si>
  <si>
    <t>MONTE CRISTI</t>
  </si>
  <si>
    <t>29</t>
  </si>
  <si>
    <t>MONTE PLATA</t>
  </si>
  <si>
    <t>16</t>
  </si>
  <si>
    <t>PEDERNALES</t>
  </si>
  <si>
    <t>17</t>
  </si>
  <si>
    <t>PERAVIA</t>
  </si>
  <si>
    <t>18</t>
  </si>
  <si>
    <t>PUERTO PLATA</t>
  </si>
  <si>
    <t>20</t>
  </si>
  <si>
    <t>SAMANA</t>
  </si>
  <si>
    <t>21</t>
  </si>
  <si>
    <t>SAN CRISTOBAL</t>
  </si>
  <si>
    <t>31</t>
  </si>
  <si>
    <t>SAN JOSE DE OCOA</t>
  </si>
  <si>
    <t>22</t>
  </si>
  <si>
    <t>SAN JUAN</t>
  </si>
  <si>
    <t>23</t>
  </si>
  <si>
    <t>SAN PEDRO DE MACORIS</t>
  </si>
  <si>
    <t>24</t>
  </si>
  <si>
    <t>SANCHEZ RAMIREZ</t>
  </si>
  <si>
    <t>25</t>
  </si>
  <si>
    <t>SANTIAGO</t>
  </si>
  <si>
    <t>26</t>
  </si>
  <si>
    <t>SANTIAGO RODRIGUEZ</t>
  </si>
  <si>
    <t>32</t>
  </si>
  <si>
    <t>SANTO DOMINGO</t>
  </si>
  <si>
    <t>27</t>
  </si>
  <si>
    <t>VALVERDE</t>
  </si>
  <si>
    <t>Total Beneficiarios Componente Subsidio Eléctrico</t>
  </si>
  <si>
    <t>Tarifa KWH Pagados</t>
  </si>
  <si>
    <t>Tarifa</t>
  </si>
  <si>
    <t>Total Kwh Pagados</t>
  </si>
  <si>
    <t>Cantidad Beneficiarios</t>
  </si>
  <si>
    <t>Relación Montos / Provincias</t>
  </si>
  <si>
    <t>Suspendidos</t>
  </si>
  <si>
    <t>Nómina Aliméntate consolidada</t>
  </si>
  <si>
    <t>Código</t>
  </si>
  <si>
    <t>Participantes</t>
  </si>
  <si>
    <t xml:space="preserve">Total </t>
  </si>
  <si>
    <t>RESUMEN NOMINA MUJER SUPERATE</t>
  </si>
  <si>
    <t>Cantidad de Beneficiarias</t>
  </si>
  <si>
    <t>Mujer Superate</t>
  </si>
  <si>
    <t>Beneficiarios Nómina Consolidada</t>
  </si>
  <si>
    <t>Beneficiarios Nómina Actual</t>
  </si>
  <si>
    <t>Beneficiarios Nómina (Consumo con Cédula)</t>
  </si>
  <si>
    <t>Beneficiarios Nómina (Consumo con Tarjeta)</t>
  </si>
  <si>
    <t>202206</t>
  </si>
  <si>
    <t>Componente: Subsidio Eléctrico, Junio 2022, Periodo: 202206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</si>
</sst>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\(&quot;$&quot;#,##0.00\)"/>
    <numFmt numFmtId="165" formatCode="_(&quot;$&quot;* #,##0.00_);_(&quot;$&quot;* \(#,##0.00\);_(&quot;$&quot;* &quot;-&quot;??_);_(@_)"/>
    <numFmt numFmtId="166" formatCode="[$-10409]&quot;$&quot;#,##0.00;\(&quot;$&quot;#,##0.00\)"/>
    <numFmt numFmtId="167" formatCode="[$-10409]#,##0;\-#,##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Verdana"/>
    </font>
    <font>
      <b/>
      <sz val="9"/>
      <color rgb="FF000000"/>
      <name val="Verdana"/>
    </font>
    <font>
      <sz val="8"/>
      <color rgb="FF000000"/>
      <name val="OCR A Extended"/>
    </font>
    <font>
      <b/>
      <sz val="8"/>
      <color rgb="FF000000"/>
      <name val="OCR A Extended"/>
    </font>
    <font>
      <sz val="11"/>
      <color rgb="FF000000"/>
      <name val="Calibri"/>
      <family val="2"/>
      <scheme val="minor"/>
    </font>
    <font>
      <b/>
      <sz val="11"/>
      <color rgb="FF000000"/>
      <name val="Arial"/>
    </font>
    <font>
      <b/>
      <sz val="9"/>
      <color rgb="FF000000"/>
      <name val="Arial"/>
    </font>
    <font>
      <sz val="12"/>
      <name val="Times New Roman"/>
      <family val="1"/>
    </font>
    <font>
      <sz val="10"/>
      <color rgb="FF000000"/>
      <name val="OCR A Extended"/>
    </font>
    <font>
      <b/>
      <u/>
      <sz val="10"/>
      <color rgb="FF000000"/>
      <name val="Verdana"/>
    </font>
    <font>
      <b/>
      <sz val="12"/>
      <name val="OCR A Extended"/>
      <family val="3"/>
    </font>
    <font>
      <sz val="12"/>
      <name val="OCR A Extended"/>
      <family val="3"/>
    </font>
    <font>
      <b/>
      <sz val="14"/>
      <color theme="1"/>
      <name val="OCR A Extended"/>
      <family val="3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59">
    <xf numFmtId="0" fontId="1" fillId="0" borderId="0" xfId="0" applyFont="1" applyFill="1" applyBorder="1"/>
    <xf numFmtId="0" fontId="9" fillId="0" borderId="0" xfId="0" applyFont="1" applyFill="1" applyBorder="1" applyAlignment="1"/>
    <xf numFmtId="0" fontId="9" fillId="0" borderId="0" xfId="0" applyFont="1" applyFill="1" applyBorder="1"/>
    <xf numFmtId="0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164" fontId="13" fillId="0" borderId="5" xfId="0" applyNumberFormat="1" applyFont="1" applyFill="1" applyBorder="1" applyAlignment="1">
      <alignment horizontal="right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164" fontId="13" fillId="0" borderId="6" xfId="0" applyNumberFormat="1" applyFont="1" applyFill="1" applyBorder="1" applyAlignment="1">
      <alignment horizontal="right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164" fontId="13" fillId="0" borderId="7" xfId="0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3" fontId="14" fillId="3" borderId="5" xfId="1" applyNumberFormat="1" applyFont="1" applyFill="1" applyBorder="1" applyAlignment="1">
      <alignment horizontal="right"/>
    </xf>
    <xf numFmtId="3" fontId="13" fillId="0" borderId="5" xfId="1" applyNumberFormat="1" applyFont="1" applyFill="1" applyBorder="1" applyAlignment="1">
      <alignment horizontal="right" vertical="center"/>
    </xf>
    <xf numFmtId="3" fontId="13" fillId="0" borderId="6" xfId="1" applyNumberFormat="1" applyFont="1" applyFill="1" applyBorder="1" applyAlignment="1">
      <alignment horizontal="right" vertical="center"/>
    </xf>
    <xf numFmtId="3" fontId="13" fillId="0" borderId="7" xfId="1" applyNumberFormat="1" applyFont="1" applyFill="1" applyBorder="1" applyAlignment="1">
      <alignment horizontal="right" vertical="center"/>
    </xf>
    <xf numFmtId="4" fontId="14" fillId="3" borderId="5" xfId="1" applyNumberFormat="1" applyFont="1" applyFill="1" applyBorder="1" applyAlignment="1">
      <alignment horizontal="right"/>
    </xf>
    <xf numFmtId="0" fontId="1" fillId="0" borderId="0" xfId="0" applyFont="1"/>
    <xf numFmtId="0" fontId="3" fillId="2" borderId="2" xfId="0" applyFont="1" applyFill="1" applyBorder="1" applyAlignment="1">
      <alignment horizontal="right" vertical="top" wrapText="1" readingOrder="1"/>
    </xf>
    <xf numFmtId="0" fontId="5" fillId="0" borderId="0" xfId="0" applyFont="1" applyAlignment="1">
      <alignment horizontal="right" vertical="top" wrapText="1" readingOrder="1"/>
    </xf>
    <xf numFmtId="167" fontId="4" fillId="0" borderId="0" xfId="0" applyNumberFormat="1" applyFont="1" applyAlignment="1">
      <alignment horizontal="right" vertical="top" wrapText="1" readingOrder="1"/>
    </xf>
    <xf numFmtId="167" fontId="5" fillId="0" borderId="4" xfId="0" applyNumberFormat="1" applyFont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horizontal="center"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7" fontId="4" fillId="0" borderId="0" xfId="0" applyNumberFormat="1" applyFont="1" applyAlignment="1">
      <alignment vertical="top" wrapText="1" readingOrder="1"/>
    </xf>
    <xf numFmtId="0" fontId="1" fillId="0" borderId="0" xfId="0" applyFont="1" applyAlignment="1"/>
    <xf numFmtId="166" fontId="4" fillId="0" borderId="0" xfId="0" applyNumberFormat="1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1" fillId="0" borderId="0" xfId="0" applyFont="1"/>
    <xf numFmtId="167" fontId="4" fillId="0" borderId="0" xfId="0" applyNumberFormat="1" applyFont="1" applyAlignment="1">
      <alignment horizontal="right" vertical="top" wrapText="1" readingOrder="1"/>
    </xf>
    <xf numFmtId="166" fontId="4" fillId="0" borderId="0" xfId="0" applyNumberFormat="1" applyFont="1" applyAlignment="1">
      <alignment horizontal="right" vertical="top" wrapText="1" readingOrder="1"/>
    </xf>
    <xf numFmtId="0" fontId="5" fillId="0" borderId="4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167" fontId="5" fillId="0" borderId="4" xfId="0" applyNumberFormat="1" applyFont="1" applyBorder="1" applyAlignment="1">
      <alignment horizontal="right" vertical="top" wrapText="1" readingOrder="1"/>
    </xf>
    <xf numFmtId="166" fontId="5" fillId="0" borderId="4" xfId="0" applyNumberFormat="1" applyFont="1" applyBorder="1" applyAlignment="1">
      <alignment horizontal="right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 readingOrder="1"/>
    </xf>
    <xf numFmtId="0" fontId="3" fillId="2" borderId="1" xfId="0" applyFont="1" applyFill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horizontal="right"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0" fontId="1" fillId="0" borderId="3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right" vertical="top" wrapText="1" readingOrder="1"/>
    </xf>
    <xf numFmtId="166" fontId="4" fillId="0" borderId="0" xfId="0" applyNumberFormat="1" applyFont="1" applyAlignment="1">
      <alignment horizontal="left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0" xfId="0" applyFont="1" applyAlignment="1">
      <alignment vertical="top" wrapText="1" readingOrder="1"/>
    </xf>
    <xf numFmtId="0" fontId="14" fillId="0" borderId="5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right" vertical="top" wrapText="1" readingOrder="1"/>
    </xf>
    <xf numFmtId="0" fontId="1" fillId="0" borderId="9" xfId="0" applyFont="1" applyBorder="1" applyAlignment="1">
      <alignment vertical="top" wrapText="1"/>
    </xf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horizontal="right" vertical="top" wrapText="1" readingOrder="1"/>
    </xf>
    <xf numFmtId="0" fontId="5" fillId="0" borderId="4" xfId="0" applyFont="1" applyBorder="1" applyAlignment="1">
      <alignment horizontal="right" vertical="top" wrapText="1" readingOrder="1"/>
    </xf>
    <xf numFmtId="0" fontId="11" fillId="0" borderId="0" xfId="0" applyFont="1" applyAlignment="1">
      <alignment horizontal="left" vertical="top" wrapText="1" readingOrder="1"/>
    </xf>
    <xf numFmtId="0" fontId="3" fillId="2" borderId="10" xfId="0" applyFont="1" applyFill="1" applyBorder="1" applyAlignment="1">
      <alignment horizontal="right" vertical="top" wrapText="1" readingOrder="1"/>
    </xf>
    <xf numFmtId="0" fontId="1" fillId="0" borderId="10" xfId="0" applyFont="1" applyBorder="1" applyAlignment="1">
      <alignment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9125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9125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295EFD21-319A-47E5-BAC3-02FAB0A905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8067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DCD3CE20-7A02-46F0-8967-5940A023EDF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8067" cy="546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5FB9127-D976-47F6-93DA-849D61F7F6F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67" y="228600"/>
          <a:ext cx="609600" cy="55033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21BD8509-6813-4F02-9BDF-8777616569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67" y="228600"/>
          <a:ext cx="609600" cy="550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819151</xdr:colOff>
      <xdr:row>0</xdr:row>
      <xdr:rowOff>0</xdr:rowOff>
    </xdr:from>
    <xdr:to>
      <xdr:col>2</xdr:col>
      <xdr:colOff>933450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1" y="0"/>
          <a:ext cx="2009774" cy="1600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E30CE7F-636D-47E5-B94F-7453C665DD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00" y="0"/>
          <a:ext cx="1523366" cy="73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tabSelected="1" topLeftCell="F1" zoomScale="130" zoomScaleNormal="130" workbookViewId="0">
      <selection activeCell="M20" sqref="M20:M51"/>
    </sheetView>
  </sheetViews>
  <sheetFormatPr baseColWidth="10" defaultColWidth="9" defaultRowHeight="15"/>
  <cols>
    <col min="1" max="1" width="0.140625" style="18" customWidth="1"/>
    <col min="2" max="2" width="9.28515625" style="18" customWidth="1"/>
    <col min="3" max="3" width="2.42578125" style="18" customWidth="1"/>
    <col min="4" max="4" width="3.7109375" style="18" customWidth="1"/>
    <col min="5" max="5" width="27.140625" style="18" customWidth="1"/>
    <col min="6" max="6" width="6.7109375" style="18" customWidth="1"/>
    <col min="7" max="7" width="6.42578125" style="18" customWidth="1"/>
    <col min="8" max="8" width="12.140625" style="18" customWidth="1"/>
    <col min="9" max="9" width="0.28515625" style="18" customWidth="1"/>
    <col min="10" max="10" width="18.42578125" style="18" customWidth="1"/>
    <col min="11" max="11" width="0.140625" style="18" customWidth="1"/>
    <col min="12" max="12" width="0" style="18" hidden="1" customWidth="1"/>
    <col min="13" max="13" width="14.140625" style="18" customWidth="1"/>
    <col min="14" max="16384" width="9" style="18"/>
  </cols>
  <sheetData>
    <row r="1" spans="1:11" ht="43.5" customHeight="1">
      <c r="A1" s="29"/>
      <c r="B1" s="29"/>
    </row>
    <row r="2" spans="1:11" ht="18" customHeight="1">
      <c r="B2" s="44" t="s">
        <v>0</v>
      </c>
      <c r="C2" s="29"/>
      <c r="D2" s="29"/>
      <c r="E2" s="29"/>
      <c r="F2" s="29"/>
      <c r="G2" s="29"/>
      <c r="H2" s="29"/>
      <c r="I2" s="29"/>
      <c r="J2" s="29"/>
      <c r="K2" s="29"/>
    </row>
    <row r="3" spans="1:11" ht="3.2" customHeight="1"/>
    <row r="4" spans="1:11">
      <c r="B4" s="37" t="s">
        <v>1</v>
      </c>
      <c r="C4" s="38"/>
      <c r="D4" s="38"/>
      <c r="E4" s="38"/>
      <c r="F4" s="41" t="s">
        <v>2</v>
      </c>
      <c r="G4" s="38"/>
      <c r="H4" s="38"/>
      <c r="I4" s="38"/>
      <c r="J4" s="19" t="s">
        <v>3</v>
      </c>
    </row>
    <row r="5" spans="1:11">
      <c r="B5" s="28" t="s">
        <v>4</v>
      </c>
      <c r="C5" s="29"/>
      <c r="D5" s="29"/>
      <c r="E5" s="29"/>
      <c r="F5" s="45" t="s">
        <v>95</v>
      </c>
      <c r="G5" s="29"/>
      <c r="H5" s="29"/>
      <c r="I5" s="29"/>
      <c r="J5" s="20" t="s">
        <v>3</v>
      </c>
    </row>
    <row r="6" spans="1:11" ht="3" customHeight="1"/>
    <row r="7" spans="1:11" ht="13.5" customHeight="1">
      <c r="B7" s="40" t="s">
        <v>5</v>
      </c>
      <c r="C7" s="38"/>
      <c r="D7" s="38"/>
      <c r="E7" s="41" t="s">
        <v>6</v>
      </c>
      <c r="F7" s="38"/>
      <c r="G7" s="38"/>
      <c r="H7" s="42" t="s">
        <v>7</v>
      </c>
      <c r="I7" s="38"/>
      <c r="J7" s="38"/>
      <c r="K7" s="43"/>
    </row>
    <row r="8" spans="1:11" ht="13.5" customHeight="1">
      <c r="B8" s="31">
        <v>470</v>
      </c>
      <c r="C8" s="29"/>
      <c r="D8" s="29"/>
      <c r="E8" s="30">
        <v>1192716</v>
      </c>
      <c r="F8" s="29"/>
      <c r="G8" s="29"/>
      <c r="H8" s="31">
        <v>560576520</v>
      </c>
      <c r="I8" s="29"/>
      <c r="J8" s="29"/>
      <c r="K8" s="29"/>
    </row>
    <row r="9" spans="1:11" ht="13.5" customHeight="1">
      <c r="B9" s="32" t="s">
        <v>3</v>
      </c>
      <c r="C9" s="33"/>
      <c r="D9" s="33"/>
      <c r="E9" s="34">
        <v>1192716</v>
      </c>
      <c r="F9" s="33"/>
      <c r="G9" s="33"/>
      <c r="H9" s="35">
        <v>560576520</v>
      </c>
      <c r="I9" s="33"/>
      <c r="J9" s="33"/>
      <c r="K9" s="33"/>
    </row>
    <row r="10" spans="1:11" ht="1.9" customHeight="1"/>
    <row r="11" spans="1:11" ht="13.5" customHeight="1">
      <c r="B11" s="36" t="s">
        <v>8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ht="2.1" customHeight="1"/>
    <row r="13" spans="1:11" ht="13.5" customHeight="1">
      <c r="A13" s="37" t="s">
        <v>9</v>
      </c>
      <c r="B13" s="38"/>
      <c r="C13" s="38"/>
      <c r="D13" s="39" t="s">
        <v>10</v>
      </c>
      <c r="E13" s="38"/>
      <c r="F13" s="38"/>
      <c r="G13" s="39" t="s">
        <v>11</v>
      </c>
      <c r="H13" s="38"/>
      <c r="I13" s="39" t="s">
        <v>12</v>
      </c>
      <c r="J13" s="38"/>
    </row>
    <row r="14" spans="1:11" ht="13.5" customHeight="1">
      <c r="A14" s="28" t="s">
        <v>13</v>
      </c>
      <c r="B14" s="29"/>
      <c r="C14" s="29"/>
      <c r="D14" s="28" t="s">
        <v>14</v>
      </c>
      <c r="E14" s="29"/>
      <c r="F14" s="29"/>
      <c r="G14" s="30">
        <v>41478</v>
      </c>
      <c r="H14" s="29"/>
      <c r="I14" s="31">
        <v>19494660</v>
      </c>
      <c r="J14" s="29"/>
    </row>
    <row r="15" spans="1:11" ht="13.5" customHeight="1">
      <c r="A15" s="28" t="s">
        <v>15</v>
      </c>
      <c r="B15" s="29"/>
      <c r="C15" s="29"/>
      <c r="D15" s="28" t="s">
        <v>16</v>
      </c>
      <c r="E15" s="29"/>
      <c r="F15" s="29"/>
      <c r="G15" s="30">
        <v>17982</v>
      </c>
      <c r="H15" s="29"/>
      <c r="I15" s="31">
        <v>8451540</v>
      </c>
      <c r="J15" s="29"/>
    </row>
    <row r="16" spans="1:11" ht="13.5" customHeight="1">
      <c r="A16" s="28" t="s">
        <v>17</v>
      </c>
      <c r="B16" s="29"/>
      <c r="C16" s="29"/>
      <c r="D16" s="28" t="s">
        <v>18</v>
      </c>
      <c r="E16" s="29"/>
      <c r="F16" s="29"/>
      <c r="G16" s="30">
        <v>35032</v>
      </c>
      <c r="H16" s="29"/>
      <c r="I16" s="31">
        <v>16465040</v>
      </c>
      <c r="J16" s="29"/>
    </row>
    <row r="17" spans="1:14" ht="13.5" customHeight="1">
      <c r="A17" s="28" t="s">
        <v>19</v>
      </c>
      <c r="B17" s="29"/>
      <c r="C17" s="29"/>
      <c r="D17" s="28" t="s">
        <v>20</v>
      </c>
      <c r="E17" s="29"/>
      <c r="F17" s="29"/>
      <c r="G17" s="30">
        <v>11886</v>
      </c>
      <c r="H17" s="29"/>
      <c r="I17" s="31">
        <v>5586420</v>
      </c>
      <c r="J17" s="29"/>
    </row>
    <row r="18" spans="1:14" ht="13.5" customHeight="1">
      <c r="A18" s="28" t="s">
        <v>21</v>
      </c>
      <c r="B18" s="29"/>
      <c r="C18" s="29"/>
      <c r="D18" s="28" t="s">
        <v>22</v>
      </c>
      <c r="E18" s="29"/>
      <c r="F18" s="29"/>
      <c r="G18" s="30">
        <v>93062</v>
      </c>
      <c r="H18" s="29"/>
      <c r="I18" s="31">
        <v>43739140</v>
      </c>
      <c r="J18" s="29"/>
    </row>
    <row r="19" spans="1:14" ht="13.5" customHeight="1">
      <c r="A19" s="28" t="s">
        <v>23</v>
      </c>
      <c r="B19" s="29"/>
      <c r="C19" s="29"/>
      <c r="D19" s="28" t="s">
        <v>24</v>
      </c>
      <c r="E19" s="29"/>
      <c r="F19" s="29"/>
      <c r="G19" s="30">
        <v>48397</v>
      </c>
      <c r="H19" s="29"/>
      <c r="I19" s="31">
        <v>22746590</v>
      </c>
      <c r="J19" s="29"/>
    </row>
    <row r="20" spans="1:14" ht="13.5" customHeight="1">
      <c r="A20" s="28" t="s">
        <v>25</v>
      </c>
      <c r="B20" s="29"/>
      <c r="C20" s="29"/>
      <c r="D20" s="28" t="s">
        <v>26</v>
      </c>
      <c r="E20" s="29"/>
      <c r="F20" s="29"/>
      <c r="G20" s="30">
        <v>15554</v>
      </c>
      <c r="H20" s="29"/>
      <c r="I20" s="31">
        <v>7310380</v>
      </c>
      <c r="J20" s="29"/>
      <c r="M20" s="27"/>
      <c r="N20" s="26"/>
    </row>
    <row r="21" spans="1:14" ht="13.5" customHeight="1">
      <c r="A21" s="28" t="s">
        <v>27</v>
      </c>
      <c r="B21" s="29"/>
      <c r="C21" s="29"/>
      <c r="D21" s="28" t="s">
        <v>28</v>
      </c>
      <c r="E21" s="29"/>
      <c r="F21" s="29"/>
      <c r="G21" s="30">
        <v>11171</v>
      </c>
      <c r="H21" s="29"/>
      <c r="I21" s="31">
        <v>5250370</v>
      </c>
      <c r="J21" s="29"/>
      <c r="M21" s="27"/>
      <c r="N21" s="26"/>
    </row>
    <row r="22" spans="1:14" ht="13.5" customHeight="1">
      <c r="A22" s="28" t="s">
        <v>29</v>
      </c>
      <c r="B22" s="29"/>
      <c r="C22" s="29"/>
      <c r="D22" s="28" t="s">
        <v>30</v>
      </c>
      <c r="E22" s="29"/>
      <c r="F22" s="29"/>
      <c r="G22" s="30">
        <v>29900</v>
      </c>
      <c r="H22" s="29"/>
      <c r="I22" s="31">
        <v>14053000</v>
      </c>
      <c r="J22" s="29"/>
      <c r="M22" s="27"/>
      <c r="N22" s="26"/>
    </row>
    <row r="23" spans="1:14" ht="13.5" customHeight="1">
      <c r="A23" s="28" t="s">
        <v>31</v>
      </c>
      <c r="B23" s="29"/>
      <c r="C23" s="29"/>
      <c r="D23" s="28" t="s">
        <v>32</v>
      </c>
      <c r="E23" s="29"/>
      <c r="F23" s="29"/>
      <c r="G23" s="30">
        <v>16514</v>
      </c>
      <c r="H23" s="29"/>
      <c r="I23" s="31">
        <v>7761580</v>
      </c>
      <c r="J23" s="29"/>
      <c r="M23" s="27"/>
      <c r="N23" s="26"/>
    </row>
    <row r="24" spans="1:14" ht="13.5" customHeight="1">
      <c r="A24" s="28" t="s">
        <v>33</v>
      </c>
      <c r="B24" s="29"/>
      <c r="C24" s="29"/>
      <c r="D24" s="28" t="s">
        <v>34</v>
      </c>
      <c r="E24" s="29"/>
      <c r="F24" s="29"/>
      <c r="G24" s="30">
        <v>14059</v>
      </c>
      <c r="H24" s="29"/>
      <c r="I24" s="31">
        <v>6607730</v>
      </c>
      <c r="J24" s="29"/>
      <c r="M24" s="27"/>
      <c r="N24" s="26"/>
    </row>
    <row r="25" spans="1:14" ht="13.5" customHeight="1">
      <c r="A25" s="28" t="s">
        <v>35</v>
      </c>
      <c r="B25" s="29"/>
      <c r="C25" s="29"/>
      <c r="D25" s="28" t="s">
        <v>36</v>
      </c>
      <c r="E25" s="29"/>
      <c r="F25" s="29"/>
      <c r="G25" s="30">
        <v>8581</v>
      </c>
      <c r="H25" s="29"/>
      <c r="I25" s="31">
        <v>4033070</v>
      </c>
      <c r="J25" s="29"/>
      <c r="M25" s="27"/>
      <c r="N25" s="26"/>
    </row>
    <row r="26" spans="1:14" ht="13.5" customHeight="1">
      <c r="A26" s="28" t="s">
        <v>37</v>
      </c>
      <c r="B26" s="29"/>
      <c r="C26" s="29"/>
      <c r="D26" s="28" t="s">
        <v>38</v>
      </c>
      <c r="E26" s="29"/>
      <c r="F26" s="29"/>
      <c r="G26" s="30">
        <v>25949</v>
      </c>
      <c r="H26" s="29"/>
      <c r="I26" s="31">
        <v>12196030</v>
      </c>
      <c r="J26" s="29"/>
      <c r="M26" s="27"/>
      <c r="N26" s="26"/>
    </row>
    <row r="27" spans="1:14" ht="13.5" customHeight="1">
      <c r="A27" s="28" t="s">
        <v>39</v>
      </c>
      <c r="B27" s="29"/>
      <c r="C27" s="29"/>
      <c r="D27" s="28" t="s">
        <v>40</v>
      </c>
      <c r="E27" s="29"/>
      <c r="F27" s="29"/>
      <c r="G27" s="30">
        <v>29997</v>
      </c>
      <c r="H27" s="29"/>
      <c r="I27" s="31">
        <v>14098590</v>
      </c>
      <c r="J27" s="29"/>
      <c r="M27" s="27"/>
      <c r="N27" s="26"/>
    </row>
    <row r="28" spans="1:14" ht="13.5" customHeight="1">
      <c r="A28" s="28" t="s">
        <v>41</v>
      </c>
      <c r="B28" s="29"/>
      <c r="C28" s="29"/>
      <c r="D28" s="28" t="s">
        <v>42</v>
      </c>
      <c r="E28" s="29"/>
      <c r="F28" s="29"/>
      <c r="G28" s="30">
        <v>50410</v>
      </c>
      <c r="H28" s="29"/>
      <c r="I28" s="31">
        <v>23692700</v>
      </c>
      <c r="J28" s="29"/>
      <c r="M28" s="27"/>
      <c r="N28" s="26"/>
    </row>
    <row r="29" spans="1:14" ht="13.5" customHeight="1">
      <c r="A29" s="28" t="s">
        <v>43</v>
      </c>
      <c r="B29" s="29"/>
      <c r="C29" s="29"/>
      <c r="D29" s="28" t="s">
        <v>44</v>
      </c>
      <c r="E29" s="29"/>
      <c r="F29" s="29"/>
      <c r="G29" s="30">
        <v>24360</v>
      </c>
      <c r="H29" s="29"/>
      <c r="I29" s="31">
        <v>11449200</v>
      </c>
      <c r="J29" s="29"/>
      <c r="M29" s="27"/>
      <c r="N29" s="26"/>
    </row>
    <row r="30" spans="1:14" ht="13.5" customHeight="1">
      <c r="A30" s="28" t="s">
        <v>45</v>
      </c>
      <c r="B30" s="29"/>
      <c r="C30" s="29"/>
      <c r="D30" s="28" t="s">
        <v>46</v>
      </c>
      <c r="E30" s="29"/>
      <c r="F30" s="29"/>
      <c r="G30" s="30">
        <v>16269</v>
      </c>
      <c r="H30" s="29"/>
      <c r="I30" s="31">
        <v>7646430</v>
      </c>
      <c r="J30" s="29"/>
      <c r="M30" s="27"/>
      <c r="N30" s="26"/>
    </row>
    <row r="31" spans="1:14" ht="13.5" customHeight="1">
      <c r="A31" s="28" t="s">
        <v>47</v>
      </c>
      <c r="B31" s="29"/>
      <c r="C31" s="29"/>
      <c r="D31" s="28" t="s">
        <v>48</v>
      </c>
      <c r="E31" s="29"/>
      <c r="F31" s="29"/>
      <c r="G31" s="30">
        <v>20003</v>
      </c>
      <c r="H31" s="29"/>
      <c r="I31" s="31">
        <v>9401410</v>
      </c>
      <c r="J31" s="29"/>
      <c r="M31" s="27"/>
      <c r="N31" s="26"/>
    </row>
    <row r="32" spans="1:14" ht="13.5" customHeight="1">
      <c r="A32" s="28" t="s">
        <v>49</v>
      </c>
      <c r="B32" s="29"/>
      <c r="C32" s="29"/>
      <c r="D32" s="28" t="s">
        <v>50</v>
      </c>
      <c r="E32" s="29"/>
      <c r="F32" s="29"/>
      <c r="G32" s="30">
        <v>38877</v>
      </c>
      <c r="H32" s="29"/>
      <c r="I32" s="31">
        <v>18272190</v>
      </c>
      <c r="J32" s="29"/>
      <c r="M32" s="27"/>
      <c r="N32" s="26"/>
    </row>
    <row r="33" spans="1:14" ht="13.5" customHeight="1">
      <c r="A33" s="28" t="s">
        <v>51</v>
      </c>
      <c r="B33" s="29"/>
      <c r="C33" s="29"/>
      <c r="D33" s="28" t="s">
        <v>52</v>
      </c>
      <c r="E33" s="29"/>
      <c r="F33" s="29"/>
      <c r="G33" s="30">
        <v>5102</v>
      </c>
      <c r="H33" s="29"/>
      <c r="I33" s="31">
        <v>2397940</v>
      </c>
      <c r="J33" s="29"/>
      <c r="M33" s="27"/>
      <c r="N33" s="26"/>
    </row>
    <row r="34" spans="1:14" ht="13.5" customHeight="1">
      <c r="A34" s="28" t="s">
        <v>53</v>
      </c>
      <c r="B34" s="29"/>
      <c r="C34" s="29"/>
      <c r="D34" s="28" t="s">
        <v>54</v>
      </c>
      <c r="E34" s="29"/>
      <c r="F34" s="29"/>
      <c r="G34" s="30">
        <v>25077</v>
      </c>
      <c r="H34" s="29"/>
      <c r="I34" s="31">
        <v>11786190</v>
      </c>
      <c r="J34" s="29"/>
      <c r="M34" s="27"/>
      <c r="N34" s="26"/>
    </row>
    <row r="35" spans="1:14" ht="13.5" customHeight="1">
      <c r="A35" s="28" t="s">
        <v>55</v>
      </c>
      <c r="B35" s="29"/>
      <c r="C35" s="29"/>
      <c r="D35" s="28" t="s">
        <v>56</v>
      </c>
      <c r="E35" s="29"/>
      <c r="F35" s="29"/>
      <c r="G35" s="30">
        <v>34338</v>
      </c>
      <c r="H35" s="29"/>
      <c r="I35" s="31">
        <v>16138860</v>
      </c>
      <c r="J35" s="29"/>
      <c r="M35" s="27"/>
      <c r="N35" s="26"/>
    </row>
    <row r="36" spans="1:14" ht="13.5" customHeight="1">
      <c r="A36" s="28" t="s">
        <v>57</v>
      </c>
      <c r="B36" s="29"/>
      <c r="C36" s="29"/>
      <c r="D36" s="28" t="s">
        <v>58</v>
      </c>
      <c r="E36" s="29"/>
      <c r="F36" s="29"/>
      <c r="G36" s="30">
        <v>17059</v>
      </c>
      <c r="H36" s="29"/>
      <c r="I36" s="31">
        <v>8017730</v>
      </c>
      <c r="J36" s="29"/>
      <c r="M36" s="27"/>
      <c r="N36" s="26"/>
    </row>
    <row r="37" spans="1:14" ht="13.5" customHeight="1">
      <c r="A37" s="28" t="s">
        <v>59</v>
      </c>
      <c r="B37" s="29"/>
      <c r="C37" s="29"/>
      <c r="D37" s="28" t="s">
        <v>60</v>
      </c>
      <c r="E37" s="29"/>
      <c r="F37" s="29"/>
      <c r="G37" s="30">
        <v>73871</v>
      </c>
      <c r="H37" s="29"/>
      <c r="I37" s="31">
        <v>34719370</v>
      </c>
      <c r="J37" s="29"/>
      <c r="M37" s="27"/>
      <c r="N37" s="26"/>
    </row>
    <row r="38" spans="1:14" ht="13.5" customHeight="1">
      <c r="A38" s="28" t="s">
        <v>61</v>
      </c>
      <c r="B38" s="29"/>
      <c r="C38" s="29"/>
      <c r="D38" s="28" t="s">
        <v>62</v>
      </c>
      <c r="E38" s="29"/>
      <c r="F38" s="29"/>
      <c r="G38" s="30">
        <v>13101</v>
      </c>
      <c r="H38" s="29"/>
      <c r="I38" s="31">
        <v>6157470</v>
      </c>
      <c r="J38" s="29"/>
      <c r="M38" s="27"/>
      <c r="N38" s="26"/>
    </row>
    <row r="39" spans="1:14" ht="13.5" customHeight="1">
      <c r="A39" s="28" t="s">
        <v>63</v>
      </c>
      <c r="B39" s="29"/>
      <c r="C39" s="29"/>
      <c r="D39" s="28" t="s">
        <v>64</v>
      </c>
      <c r="E39" s="29"/>
      <c r="F39" s="29"/>
      <c r="G39" s="30">
        <v>51726</v>
      </c>
      <c r="H39" s="29"/>
      <c r="I39" s="31">
        <v>24311220</v>
      </c>
      <c r="J39" s="29"/>
      <c r="M39" s="27"/>
      <c r="N39" s="26"/>
    </row>
    <row r="40" spans="1:14" ht="13.5" customHeight="1">
      <c r="A40" s="28" t="s">
        <v>65</v>
      </c>
      <c r="B40" s="29"/>
      <c r="C40" s="29"/>
      <c r="D40" s="28" t="s">
        <v>66</v>
      </c>
      <c r="E40" s="29"/>
      <c r="F40" s="29"/>
      <c r="G40" s="30">
        <v>41800</v>
      </c>
      <c r="H40" s="29"/>
      <c r="I40" s="31">
        <v>19646000</v>
      </c>
      <c r="J40" s="29"/>
      <c r="M40" s="27"/>
      <c r="N40" s="26"/>
    </row>
    <row r="41" spans="1:14" ht="13.5" customHeight="1">
      <c r="A41" s="28" t="s">
        <v>67</v>
      </c>
      <c r="B41" s="29"/>
      <c r="C41" s="29"/>
      <c r="D41" s="28" t="s">
        <v>68</v>
      </c>
      <c r="E41" s="29"/>
      <c r="F41" s="29"/>
      <c r="G41" s="30">
        <v>24545</v>
      </c>
      <c r="H41" s="29"/>
      <c r="I41" s="31">
        <v>11536150</v>
      </c>
      <c r="J41" s="29"/>
      <c r="M41" s="27"/>
      <c r="N41" s="26"/>
    </row>
    <row r="42" spans="1:14" ht="13.5" customHeight="1">
      <c r="A42" s="28" t="s">
        <v>69</v>
      </c>
      <c r="B42" s="29"/>
      <c r="C42" s="29"/>
      <c r="D42" s="28" t="s">
        <v>70</v>
      </c>
      <c r="E42" s="29"/>
      <c r="F42" s="29"/>
      <c r="G42" s="30">
        <v>90272</v>
      </c>
      <c r="H42" s="29"/>
      <c r="I42" s="31">
        <v>42427840</v>
      </c>
      <c r="J42" s="29"/>
      <c r="M42" s="27"/>
      <c r="N42" s="26"/>
    </row>
    <row r="43" spans="1:14" ht="13.5" customHeight="1">
      <c r="A43" s="28" t="s">
        <v>71</v>
      </c>
      <c r="B43" s="29"/>
      <c r="C43" s="29"/>
      <c r="D43" s="28" t="s">
        <v>72</v>
      </c>
      <c r="E43" s="29"/>
      <c r="F43" s="29"/>
      <c r="G43" s="30">
        <v>10242</v>
      </c>
      <c r="H43" s="29"/>
      <c r="I43" s="31">
        <v>4813740</v>
      </c>
      <c r="J43" s="29"/>
      <c r="M43" s="27"/>
      <c r="N43" s="26"/>
    </row>
    <row r="44" spans="1:14" ht="13.5" customHeight="1">
      <c r="A44" s="28" t="s">
        <v>73</v>
      </c>
      <c r="B44" s="29"/>
      <c r="C44" s="29"/>
      <c r="D44" s="28" t="s">
        <v>74</v>
      </c>
      <c r="E44" s="29"/>
      <c r="F44" s="29"/>
      <c r="G44" s="30">
        <v>232617</v>
      </c>
      <c r="H44" s="29"/>
      <c r="I44" s="31">
        <v>109329990</v>
      </c>
      <c r="J44" s="29"/>
      <c r="M44" s="27"/>
      <c r="N44" s="26"/>
    </row>
    <row r="45" spans="1:14" ht="13.5" customHeight="1">
      <c r="A45" s="28" t="s">
        <v>75</v>
      </c>
      <c r="B45" s="29"/>
      <c r="C45" s="29"/>
      <c r="D45" s="28" t="s">
        <v>76</v>
      </c>
      <c r="E45" s="29"/>
      <c r="F45" s="29"/>
      <c r="G45" s="30">
        <v>23485</v>
      </c>
      <c r="H45" s="29"/>
      <c r="I45" s="31">
        <v>11037950</v>
      </c>
      <c r="J45" s="29"/>
      <c r="M45" s="27"/>
      <c r="N45" s="26"/>
    </row>
    <row r="46" spans="1:14" ht="13.5" customHeight="1">
      <c r="A46" s="32" t="s">
        <v>3</v>
      </c>
      <c r="B46" s="33"/>
      <c r="C46" s="33"/>
      <c r="D46" s="32" t="s">
        <v>3</v>
      </c>
      <c r="E46" s="33"/>
      <c r="F46" s="33"/>
      <c r="G46" s="34">
        <v>1192716</v>
      </c>
      <c r="H46" s="33"/>
      <c r="I46" s="35">
        <v>560576520</v>
      </c>
      <c r="J46" s="33"/>
      <c r="M46" s="27"/>
      <c r="N46" s="26"/>
    </row>
    <row r="47" spans="1:14">
      <c r="M47" s="27"/>
      <c r="N47" s="26"/>
    </row>
    <row r="48" spans="1:14">
      <c r="M48" s="27"/>
      <c r="N48" s="26"/>
    </row>
    <row r="49" spans="13:14">
      <c r="M49" s="27"/>
      <c r="N49" s="26"/>
    </row>
    <row r="50" spans="13:14">
      <c r="M50" s="27"/>
      <c r="N50" s="26"/>
    </row>
    <row r="51" spans="13:14">
      <c r="M51" s="27"/>
      <c r="N51" s="26"/>
    </row>
    <row r="52" spans="13:14">
      <c r="M52" s="25"/>
      <c r="N52" s="26"/>
    </row>
    <row r="53" spans="13:14">
      <c r="M53" s="25"/>
      <c r="N53" s="26"/>
    </row>
    <row r="54" spans="13:14">
      <c r="M54" s="25"/>
      <c r="N54" s="26"/>
    </row>
  </sheetData>
  <mergeCells count="152">
    <mergeCell ref="B7:D7"/>
    <mergeCell ref="E7:G7"/>
    <mergeCell ref="H7:K7"/>
    <mergeCell ref="B8:D8"/>
    <mergeCell ref="E8:G8"/>
    <mergeCell ref="H8:K8"/>
    <mergeCell ref="A1:B1"/>
    <mergeCell ref="B2:K2"/>
    <mergeCell ref="B4:E4"/>
    <mergeCell ref="F4:I4"/>
    <mergeCell ref="B5:E5"/>
    <mergeCell ref="F5:I5"/>
    <mergeCell ref="G15:H15"/>
    <mergeCell ref="I15:J15"/>
    <mergeCell ref="B9:D9"/>
    <mergeCell ref="E9:G9"/>
    <mergeCell ref="H9:K9"/>
    <mergeCell ref="B11:K11"/>
    <mergeCell ref="A13:C13"/>
    <mergeCell ref="D13:F13"/>
    <mergeCell ref="G13:H13"/>
    <mergeCell ref="I13:J13"/>
    <mergeCell ref="A14:C14"/>
    <mergeCell ref="D14:F14"/>
    <mergeCell ref="G14:H14"/>
    <mergeCell ref="I14:J14"/>
    <mergeCell ref="A15:C15"/>
    <mergeCell ref="D15:F15"/>
    <mergeCell ref="A18:C18"/>
    <mergeCell ref="D18:F18"/>
    <mergeCell ref="G18:H18"/>
    <mergeCell ref="I18:J18"/>
    <mergeCell ref="A19:C19"/>
    <mergeCell ref="D19:F19"/>
    <mergeCell ref="G19:H19"/>
    <mergeCell ref="I19:J19"/>
    <mergeCell ref="A16:C16"/>
    <mergeCell ref="D16:F16"/>
    <mergeCell ref="G16:H16"/>
    <mergeCell ref="I16:J16"/>
    <mergeCell ref="A17:C17"/>
    <mergeCell ref="D17:F17"/>
    <mergeCell ref="G17:H17"/>
    <mergeCell ref="I17:J17"/>
    <mergeCell ref="A22:C22"/>
    <mergeCell ref="D22:F22"/>
    <mergeCell ref="G22:H22"/>
    <mergeCell ref="I22:J22"/>
    <mergeCell ref="A23:C23"/>
    <mergeCell ref="D23:F23"/>
    <mergeCell ref="G23:H23"/>
    <mergeCell ref="I23:J23"/>
    <mergeCell ref="A20:C20"/>
    <mergeCell ref="D20:F20"/>
    <mergeCell ref="G20:H20"/>
    <mergeCell ref="I20:J20"/>
    <mergeCell ref="A21:C21"/>
    <mergeCell ref="D21:F21"/>
    <mergeCell ref="G21:H21"/>
    <mergeCell ref="I21:J21"/>
    <mergeCell ref="A29:C29"/>
    <mergeCell ref="D29:F29"/>
    <mergeCell ref="G29:H29"/>
    <mergeCell ref="I29:J29"/>
    <mergeCell ref="A26:C26"/>
    <mergeCell ref="D26:F26"/>
    <mergeCell ref="G26:H26"/>
    <mergeCell ref="I26:J26"/>
    <mergeCell ref="A27:C27"/>
    <mergeCell ref="D27:F27"/>
    <mergeCell ref="G27:H27"/>
    <mergeCell ref="I27:J27"/>
    <mergeCell ref="A36:C36"/>
    <mergeCell ref="D36:F36"/>
    <mergeCell ref="G36:H36"/>
    <mergeCell ref="I36:J36"/>
    <mergeCell ref="A37:C37"/>
    <mergeCell ref="D37:F37"/>
    <mergeCell ref="G37:H37"/>
    <mergeCell ref="I37:J37"/>
    <mergeCell ref="A34:C34"/>
    <mergeCell ref="D34:F34"/>
    <mergeCell ref="G34:H34"/>
    <mergeCell ref="I34:J34"/>
    <mergeCell ref="A35:C35"/>
    <mergeCell ref="D35:F35"/>
    <mergeCell ref="G35:H35"/>
    <mergeCell ref="I35:J35"/>
    <mergeCell ref="A42:C42"/>
    <mergeCell ref="D42:F42"/>
    <mergeCell ref="G42:H42"/>
    <mergeCell ref="I42:J42"/>
    <mergeCell ref="A43:C43"/>
    <mergeCell ref="D43:F43"/>
    <mergeCell ref="G43:H43"/>
    <mergeCell ref="I43:J43"/>
    <mergeCell ref="A40:C40"/>
    <mergeCell ref="D40:F40"/>
    <mergeCell ref="G40:H40"/>
    <mergeCell ref="I40:J40"/>
    <mergeCell ref="A41:C41"/>
    <mergeCell ref="D41:F41"/>
    <mergeCell ref="G41:H41"/>
    <mergeCell ref="I41:J41"/>
    <mergeCell ref="A32:C32"/>
    <mergeCell ref="D32:F32"/>
    <mergeCell ref="G32:H32"/>
    <mergeCell ref="I32:J32"/>
    <mergeCell ref="A33:C33"/>
    <mergeCell ref="D33:F33"/>
    <mergeCell ref="G33:H33"/>
    <mergeCell ref="I33:J33"/>
    <mergeCell ref="A25:C25"/>
    <mergeCell ref="D25:F25"/>
    <mergeCell ref="G25:H25"/>
    <mergeCell ref="I25:J25"/>
    <mergeCell ref="A30:C30"/>
    <mergeCell ref="D30:F30"/>
    <mergeCell ref="G30:H30"/>
    <mergeCell ref="I30:J30"/>
    <mergeCell ref="A31:C31"/>
    <mergeCell ref="D31:F31"/>
    <mergeCell ref="G31:H31"/>
    <mergeCell ref="I31:J31"/>
    <mergeCell ref="A28:C28"/>
    <mergeCell ref="D28:F28"/>
    <mergeCell ref="G28:H28"/>
    <mergeCell ref="I28:J28"/>
    <mergeCell ref="A24:C24"/>
    <mergeCell ref="D24:F24"/>
    <mergeCell ref="G24:H24"/>
    <mergeCell ref="I24:J24"/>
    <mergeCell ref="A46:C46"/>
    <mergeCell ref="D46:F46"/>
    <mergeCell ref="G46:H46"/>
    <mergeCell ref="I46:J46"/>
    <mergeCell ref="A44:C44"/>
    <mergeCell ref="D44:F44"/>
    <mergeCell ref="G44:H44"/>
    <mergeCell ref="I44:J44"/>
    <mergeCell ref="A45:C45"/>
    <mergeCell ref="D45:F45"/>
    <mergeCell ref="G45:H45"/>
    <mergeCell ref="I45:J45"/>
    <mergeCell ref="A38:C38"/>
    <mergeCell ref="D38:F38"/>
    <mergeCell ref="G38:H38"/>
    <mergeCell ref="I38:J38"/>
    <mergeCell ref="A39:C39"/>
    <mergeCell ref="D39:F39"/>
    <mergeCell ref="G39:H39"/>
    <mergeCell ref="I39:J39"/>
  </mergeCells>
  <pageMargins left="1" right="1" top="0.25" bottom="0.47" header="0.25" footer="0.25"/>
  <pageSetup orientation="portrait" horizontalDpi="300" verticalDpi="300"/>
  <headerFooter alignWithMargins="0">
    <oddFooter>&amp;L&amp;"Verdana,Bold"&amp;5 Página  1 de  1 &amp;R&amp;"Verdana,Bold"&amp;5 Sistema de Información Programa Superate - SIPS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showGridLines="0" topLeftCell="A6" workbookViewId="0">
      <selection activeCell="A15" sqref="A15:J15"/>
    </sheetView>
  </sheetViews>
  <sheetFormatPr baseColWidth="10" defaultColWidth="9" defaultRowHeight="15"/>
  <cols>
    <col min="1" max="1" width="0.28515625" style="18" customWidth="1"/>
    <col min="2" max="2" width="9.28515625" style="18" customWidth="1"/>
    <col min="3" max="3" width="0.7109375" style="18" customWidth="1"/>
    <col min="4" max="4" width="8.5703125" style="18" customWidth="1"/>
    <col min="5" max="5" width="22.28515625" style="18" customWidth="1"/>
    <col min="6" max="6" width="2.5703125" style="18" customWidth="1"/>
    <col min="7" max="7" width="14.5703125" style="18" customWidth="1"/>
    <col min="8" max="9" width="8.5703125" style="18" customWidth="1"/>
    <col min="10" max="10" width="13.7109375" style="18" customWidth="1"/>
    <col min="11" max="11" width="14.7109375" style="18" customWidth="1"/>
    <col min="12" max="16384" width="9" style="18"/>
  </cols>
  <sheetData>
    <row r="1" spans="1:10" ht="18" customHeight="1">
      <c r="A1" s="47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4.5" customHeight="1">
      <c r="B2" s="29"/>
    </row>
    <row r="3" spans="1:10" ht="18" customHeight="1">
      <c r="B3" s="29"/>
      <c r="D3" s="48" t="s">
        <v>96</v>
      </c>
      <c r="E3" s="29"/>
      <c r="F3" s="29"/>
      <c r="G3" s="29"/>
      <c r="H3" s="29"/>
      <c r="I3" s="29"/>
      <c r="J3" s="29"/>
    </row>
    <row r="4" spans="1:10" ht="21" customHeight="1">
      <c r="B4" s="29"/>
    </row>
    <row r="5" spans="1:10" ht="4.3499999999999996" customHeight="1"/>
    <row r="6" spans="1:10" ht="18" customHeight="1">
      <c r="A6" s="48" t="s">
        <v>77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4.5" customHeight="1"/>
    <row r="8" spans="1:10" ht="13.5" customHeight="1">
      <c r="A8" s="36" t="s">
        <v>78</v>
      </c>
      <c r="B8" s="29"/>
      <c r="C8" s="29"/>
      <c r="D8" s="29"/>
      <c r="E8" s="29"/>
      <c r="F8" s="29"/>
      <c r="G8" s="29"/>
      <c r="H8" s="29"/>
      <c r="I8" s="29"/>
      <c r="J8" s="29"/>
    </row>
    <row r="9" spans="1:10">
      <c r="A9" s="37" t="s">
        <v>79</v>
      </c>
      <c r="B9" s="38"/>
      <c r="C9" s="38"/>
      <c r="D9" s="38"/>
      <c r="E9" s="19" t="s">
        <v>80</v>
      </c>
      <c r="F9" s="41" t="s">
        <v>81</v>
      </c>
      <c r="G9" s="38"/>
      <c r="H9" s="38"/>
      <c r="I9" s="42" t="s">
        <v>7</v>
      </c>
      <c r="J9" s="43"/>
    </row>
    <row r="10" spans="1:10">
      <c r="A10" s="46">
        <v>5.97</v>
      </c>
      <c r="B10" s="29"/>
      <c r="C10" s="29"/>
      <c r="D10" s="29"/>
      <c r="E10" s="21">
        <v>19710751.800000001</v>
      </c>
      <c r="F10" s="30">
        <v>140460</v>
      </c>
      <c r="G10" s="29"/>
      <c r="H10" s="29"/>
      <c r="I10" s="31">
        <v>89519371.799999997</v>
      </c>
      <c r="J10" s="29"/>
    </row>
    <row r="11" spans="1:10">
      <c r="A11" s="46">
        <v>6.05</v>
      </c>
      <c r="B11" s="29"/>
      <c r="C11" s="29"/>
      <c r="D11" s="29"/>
      <c r="E11" s="21">
        <v>16164301.300000001</v>
      </c>
      <c r="F11" s="30">
        <v>113753</v>
      </c>
      <c r="G11" s="29"/>
      <c r="H11" s="29"/>
      <c r="I11" s="31">
        <v>73609566.299999997</v>
      </c>
      <c r="J11" s="29"/>
    </row>
    <row r="12" spans="1:10">
      <c r="A12" s="46">
        <v>6.17</v>
      </c>
      <c r="B12" s="29"/>
      <c r="C12" s="29"/>
      <c r="D12" s="29"/>
      <c r="E12" s="21">
        <v>15698492.460000001</v>
      </c>
      <c r="F12" s="30">
        <v>111069</v>
      </c>
      <c r="G12" s="29"/>
      <c r="H12" s="29"/>
      <c r="I12" s="31">
        <v>73121165.459999993</v>
      </c>
      <c r="J12" s="29"/>
    </row>
    <row r="13" spans="1:10">
      <c r="A13" s="32" t="s">
        <v>3</v>
      </c>
      <c r="B13" s="33"/>
      <c r="C13" s="33"/>
      <c r="D13" s="33"/>
      <c r="E13" s="22">
        <v>51573545.560000002</v>
      </c>
      <c r="F13" s="34">
        <v>365282</v>
      </c>
      <c r="G13" s="33"/>
      <c r="H13" s="33"/>
      <c r="I13" s="35">
        <v>236250103.56</v>
      </c>
      <c r="J13" s="33"/>
    </row>
    <row r="14" spans="1:10" ht="4.5" customHeight="1"/>
    <row r="15" spans="1:10" ht="13.5" customHeight="1">
      <c r="A15" s="36" t="s">
        <v>82</v>
      </c>
      <c r="B15" s="29"/>
      <c r="C15" s="29"/>
      <c r="D15" s="29"/>
      <c r="E15" s="29"/>
      <c r="F15" s="29"/>
      <c r="G15" s="29"/>
      <c r="H15" s="29"/>
      <c r="I15" s="29"/>
      <c r="J15" s="29"/>
    </row>
    <row r="16" spans="1:10">
      <c r="A16" s="37" t="s">
        <v>9</v>
      </c>
      <c r="B16" s="38"/>
      <c r="C16" s="38"/>
      <c r="D16" s="39" t="s">
        <v>10</v>
      </c>
      <c r="E16" s="38"/>
      <c r="F16" s="38"/>
      <c r="G16" s="23" t="s">
        <v>11</v>
      </c>
      <c r="H16" s="39" t="s">
        <v>12</v>
      </c>
      <c r="I16" s="38"/>
      <c r="J16" s="24" t="s">
        <v>83</v>
      </c>
    </row>
    <row r="17" spans="1:12">
      <c r="A17" s="28" t="s">
        <v>13</v>
      </c>
      <c r="B17" s="29"/>
      <c r="C17" s="29"/>
      <c r="D17" s="28" t="s">
        <v>14</v>
      </c>
      <c r="E17" s="29"/>
      <c r="F17" s="29"/>
      <c r="G17" s="21">
        <v>10418</v>
      </c>
      <c r="H17" s="31">
        <v>6742011.2400000002</v>
      </c>
      <c r="I17" s="29"/>
      <c r="J17" s="21">
        <v>6</v>
      </c>
    </row>
    <row r="18" spans="1:12">
      <c r="A18" s="28" t="s">
        <v>15</v>
      </c>
      <c r="B18" s="29"/>
      <c r="C18" s="29"/>
      <c r="D18" s="28" t="s">
        <v>16</v>
      </c>
      <c r="E18" s="29"/>
      <c r="F18" s="29"/>
      <c r="G18" s="21">
        <v>6276</v>
      </c>
      <c r="H18" s="31">
        <v>4061673.15</v>
      </c>
      <c r="I18" s="29"/>
      <c r="J18" s="21">
        <v>19</v>
      </c>
    </row>
    <row r="19" spans="1:12">
      <c r="A19" s="28" t="s">
        <v>17</v>
      </c>
      <c r="B19" s="29"/>
      <c r="C19" s="29"/>
      <c r="D19" s="28" t="s">
        <v>18</v>
      </c>
      <c r="E19" s="29"/>
      <c r="F19" s="29"/>
      <c r="G19" s="21">
        <v>13446</v>
      </c>
      <c r="H19" s="31">
        <v>8701696.8599999994</v>
      </c>
      <c r="I19" s="29"/>
      <c r="J19" s="21">
        <v>8</v>
      </c>
    </row>
    <row r="20" spans="1:12">
      <c r="A20" s="28" t="s">
        <v>19</v>
      </c>
      <c r="B20" s="29"/>
      <c r="C20" s="29"/>
      <c r="D20" s="28" t="s">
        <v>20</v>
      </c>
      <c r="E20" s="29"/>
      <c r="F20" s="29"/>
      <c r="G20" s="21">
        <v>4974</v>
      </c>
      <c r="H20" s="31">
        <v>3170317.36</v>
      </c>
      <c r="I20" s="29"/>
      <c r="J20" s="21">
        <v>0</v>
      </c>
    </row>
    <row r="21" spans="1:12">
      <c r="A21" s="28" t="s">
        <v>21</v>
      </c>
      <c r="B21" s="29"/>
      <c r="C21" s="29"/>
      <c r="D21" s="28" t="s">
        <v>22</v>
      </c>
      <c r="E21" s="29"/>
      <c r="F21" s="29"/>
      <c r="G21" s="21">
        <v>26338</v>
      </c>
      <c r="H21" s="31">
        <v>17234998.91</v>
      </c>
      <c r="I21" s="29"/>
      <c r="J21" s="21">
        <v>0</v>
      </c>
    </row>
    <row r="22" spans="1:12">
      <c r="A22" s="28" t="s">
        <v>23</v>
      </c>
      <c r="B22" s="29"/>
      <c r="C22" s="29"/>
      <c r="D22" s="28" t="s">
        <v>24</v>
      </c>
      <c r="E22" s="29"/>
      <c r="F22" s="29"/>
      <c r="G22" s="21">
        <v>19739</v>
      </c>
      <c r="H22" s="31">
        <v>12582140.85</v>
      </c>
      <c r="I22" s="29"/>
      <c r="J22" s="21">
        <v>4</v>
      </c>
      <c r="K22" s="27"/>
      <c r="L22" s="26"/>
    </row>
    <row r="23" spans="1:12">
      <c r="A23" s="28" t="s">
        <v>25</v>
      </c>
      <c r="B23" s="29"/>
      <c r="C23" s="29"/>
      <c r="D23" s="28" t="s">
        <v>26</v>
      </c>
      <c r="E23" s="29"/>
      <c r="F23" s="29"/>
      <c r="G23" s="21">
        <v>4609</v>
      </c>
      <c r="H23" s="31">
        <v>3034211.85</v>
      </c>
      <c r="I23" s="29"/>
      <c r="J23" s="21">
        <v>1</v>
      </c>
      <c r="K23" s="27"/>
      <c r="L23" s="26"/>
    </row>
    <row r="24" spans="1:12">
      <c r="A24" s="28" t="s">
        <v>27</v>
      </c>
      <c r="B24" s="29"/>
      <c r="C24" s="29"/>
      <c r="D24" s="28" t="s">
        <v>28</v>
      </c>
      <c r="E24" s="29"/>
      <c r="F24" s="29"/>
      <c r="G24" s="21">
        <v>4866</v>
      </c>
      <c r="H24" s="31">
        <v>3149037.96</v>
      </c>
      <c r="I24" s="29"/>
      <c r="J24" s="21">
        <v>5</v>
      </c>
      <c r="K24" s="27"/>
      <c r="L24" s="26"/>
    </row>
    <row r="25" spans="1:12">
      <c r="A25" s="28" t="s">
        <v>29</v>
      </c>
      <c r="B25" s="29"/>
      <c r="C25" s="29"/>
      <c r="D25" s="28" t="s">
        <v>30</v>
      </c>
      <c r="E25" s="29"/>
      <c r="F25" s="29"/>
      <c r="G25" s="21">
        <v>9575</v>
      </c>
      <c r="H25" s="31">
        <v>6102876.9100000001</v>
      </c>
      <c r="I25" s="29"/>
      <c r="J25" s="21">
        <v>1</v>
      </c>
      <c r="K25" s="27"/>
      <c r="L25" s="26"/>
    </row>
    <row r="26" spans="1:12">
      <c r="A26" s="28" t="s">
        <v>31</v>
      </c>
      <c r="B26" s="29"/>
      <c r="C26" s="29"/>
      <c r="D26" s="28" t="s">
        <v>32</v>
      </c>
      <c r="E26" s="29"/>
      <c r="F26" s="29"/>
      <c r="G26" s="21">
        <v>5891</v>
      </c>
      <c r="H26" s="31">
        <v>3877993.63</v>
      </c>
      <c r="I26" s="29"/>
      <c r="J26" s="21">
        <v>0</v>
      </c>
      <c r="K26" s="27"/>
      <c r="L26" s="26"/>
    </row>
    <row r="27" spans="1:12">
      <c r="A27" s="28" t="s">
        <v>33</v>
      </c>
      <c r="B27" s="29"/>
      <c r="C27" s="29"/>
      <c r="D27" s="28" t="s">
        <v>34</v>
      </c>
      <c r="E27" s="29"/>
      <c r="F27" s="29"/>
      <c r="G27" s="21">
        <v>4221</v>
      </c>
      <c r="H27" s="31">
        <v>2690633.1</v>
      </c>
      <c r="I27" s="29"/>
      <c r="J27" s="21">
        <v>0</v>
      </c>
      <c r="K27" s="27"/>
      <c r="L27" s="26"/>
    </row>
    <row r="28" spans="1:12">
      <c r="A28" s="28" t="s">
        <v>35</v>
      </c>
      <c r="B28" s="29"/>
      <c r="C28" s="29"/>
      <c r="D28" s="28" t="s">
        <v>36</v>
      </c>
      <c r="E28" s="29"/>
      <c r="F28" s="29"/>
      <c r="G28" s="21">
        <v>3527</v>
      </c>
      <c r="H28" s="31">
        <v>2282716.5699999998</v>
      </c>
      <c r="I28" s="29"/>
      <c r="J28" s="21">
        <v>2</v>
      </c>
      <c r="K28" s="27"/>
      <c r="L28" s="26"/>
    </row>
    <row r="29" spans="1:12">
      <c r="A29" s="28" t="s">
        <v>37</v>
      </c>
      <c r="B29" s="29"/>
      <c r="C29" s="29"/>
      <c r="D29" s="28" t="s">
        <v>38</v>
      </c>
      <c r="E29" s="29"/>
      <c r="F29" s="29"/>
      <c r="G29" s="21">
        <v>5279</v>
      </c>
      <c r="H29" s="31">
        <v>3474837.86</v>
      </c>
      <c r="I29" s="29"/>
      <c r="J29" s="21">
        <v>0</v>
      </c>
      <c r="K29" s="27"/>
      <c r="L29" s="26"/>
    </row>
    <row r="30" spans="1:12">
      <c r="A30" s="28" t="s">
        <v>39</v>
      </c>
      <c r="B30" s="29"/>
      <c r="C30" s="29"/>
      <c r="D30" s="28" t="s">
        <v>40</v>
      </c>
      <c r="E30" s="29"/>
      <c r="F30" s="29"/>
      <c r="G30" s="21">
        <v>8113</v>
      </c>
      <c r="H30" s="31">
        <v>5340535.8099999996</v>
      </c>
      <c r="I30" s="29"/>
      <c r="J30" s="21">
        <v>0</v>
      </c>
      <c r="K30" s="27"/>
      <c r="L30" s="26"/>
    </row>
    <row r="31" spans="1:12">
      <c r="A31" s="28" t="s">
        <v>41</v>
      </c>
      <c r="B31" s="29"/>
      <c r="C31" s="29"/>
      <c r="D31" s="28" t="s">
        <v>42</v>
      </c>
      <c r="E31" s="29"/>
      <c r="F31" s="29"/>
      <c r="G31" s="21">
        <v>22503</v>
      </c>
      <c r="H31" s="31">
        <v>14343517.699999999</v>
      </c>
      <c r="I31" s="29"/>
      <c r="J31" s="21">
        <v>1</v>
      </c>
      <c r="K31" s="27"/>
      <c r="L31" s="26"/>
    </row>
    <row r="32" spans="1:12">
      <c r="A32" s="28" t="s">
        <v>43</v>
      </c>
      <c r="B32" s="29"/>
      <c r="C32" s="29"/>
      <c r="D32" s="28" t="s">
        <v>44</v>
      </c>
      <c r="E32" s="29"/>
      <c r="F32" s="29"/>
      <c r="G32" s="21">
        <v>8169</v>
      </c>
      <c r="H32" s="31">
        <v>5207535.53</v>
      </c>
      <c r="I32" s="29"/>
      <c r="J32" s="21">
        <v>0</v>
      </c>
      <c r="K32" s="27"/>
      <c r="L32" s="26"/>
    </row>
    <row r="33" spans="1:12">
      <c r="A33" s="28" t="s">
        <v>45</v>
      </c>
      <c r="B33" s="29"/>
      <c r="C33" s="29"/>
      <c r="D33" s="28" t="s">
        <v>46</v>
      </c>
      <c r="E33" s="29"/>
      <c r="F33" s="29"/>
      <c r="G33" s="21">
        <v>6616</v>
      </c>
      <c r="H33" s="31">
        <v>4217642.8099999996</v>
      </c>
      <c r="I33" s="29"/>
      <c r="J33" s="21">
        <v>7</v>
      </c>
      <c r="K33" s="27"/>
      <c r="L33" s="26"/>
    </row>
    <row r="34" spans="1:12">
      <c r="A34" s="28" t="s">
        <v>47</v>
      </c>
      <c r="B34" s="29"/>
      <c r="C34" s="29"/>
      <c r="D34" s="28" t="s">
        <v>48</v>
      </c>
      <c r="E34" s="29"/>
      <c r="F34" s="29"/>
      <c r="G34" s="21">
        <v>7743</v>
      </c>
      <c r="H34" s="31">
        <v>4935271.75</v>
      </c>
      <c r="I34" s="29"/>
      <c r="J34" s="21">
        <v>0</v>
      </c>
      <c r="K34" s="27"/>
      <c r="L34" s="26"/>
    </row>
    <row r="35" spans="1:12">
      <c r="A35" s="28" t="s">
        <v>49</v>
      </c>
      <c r="B35" s="29"/>
      <c r="C35" s="29"/>
      <c r="D35" s="28" t="s">
        <v>50</v>
      </c>
      <c r="E35" s="29"/>
      <c r="F35" s="29"/>
      <c r="G35" s="21">
        <v>16054</v>
      </c>
      <c r="H35" s="31">
        <v>10567600.15</v>
      </c>
      <c r="I35" s="29"/>
      <c r="J35" s="21">
        <v>0</v>
      </c>
      <c r="K35" s="27"/>
      <c r="L35" s="26"/>
    </row>
    <row r="36" spans="1:12">
      <c r="A36" s="28" t="s">
        <v>51</v>
      </c>
      <c r="B36" s="29"/>
      <c r="C36" s="29"/>
      <c r="D36" s="28" t="s">
        <v>52</v>
      </c>
      <c r="E36" s="29"/>
      <c r="F36" s="29"/>
      <c r="G36" s="21">
        <v>1062</v>
      </c>
      <c r="H36" s="31">
        <v>687390.27</v>
      </c>
      <c r="I36" s="29"/>
      <c r="J36" s="21">
        <v>3</v>
      </c>
      <c r="K36" s="27"/>
      <c r="L36" s="26"/>
    </row>
    <row r="37" spans="1:12">
      <c r="A37" s="28" t="s">
        <v>53</v>
      </c>
      <c r="B37" s="29"/>
      <c r="C37" s="29"/>
      <c r="D37" s="28" t="s">
        <v>54</v>
      </c>
      <c r="E37" s="29"/>
      <c r="F37" s="29"/>
      <c r="G37" s="21">
        <v>5941</v>
      </c>
      <c r="H37" s="31">
        <v>3844698.21</v>
      </c>
      <c r="I37" s="29"/>
      <c r="J37" s="21">
        <v>0</v>
      </c>
      <c r="K37" s="27"/>
      <c r="L37" s="26"/>
    </row>
    <row r="38" spans="1:12">
      <c r="A38" s="28" t="s">
        <v>55</v>
      </c>
      <c r="B38" s="29"/>
      <c r="C38" s="29"/>
      <c r="D38" s="28" t="s">
        <v>56</v>
      </c>
      <c r="E38" s="29"/>
      <c r="F38" s="29"/>
      <c r="G38" s="21">
        <v>10567</v>
      </c>
      <c r="H38" s="31">
        <v>6735379.9299999997</v>
      </c>
      <c r="I38" s="29"/>
      <c r="J38" s="21">
        <v>6</v>
      </c>
      <c r="K38" s="27"/>
      <c r="L38" s="26"/>
    </row>
    <row r="39" spans="1:12">
      <c r="A39" s="28" t="s">
        <v>57</v>
      </c>
      <c r="B39" s="29"/>
      <c r="C39" s="29"/>
      <c r="D39" s="28" t="s">
        <v>58</v>
      </c>
      <c r="E39" s="29"/>
      <c r="F39" s="29"/>
      <c r="G39" s="21">
        <v>3428</v>
      </c>
      <c r="H39" s="31">
        <v>2185352.58</v>
      </c>
      <c r="I39" s="29"/>
      <c r="J39" s="21">
        <v>0</v>
      </c>
      <c r="K39" s="27"/>
      <c r="L39" s="26"/>
    </row>
    <row r="40" spans="1:12">
      <c r="A40" s="28" t="s">
        <v>59</v>
      </c>
      <c r="B40" s="29"/>
      <c r="C40" s="29"/>
      <c r="D40" s="28" t="s">
        <v>60</v>
      </c>
      <c r="E40" s="29"/>
      <c r="F40" s="29"/>
      <c r="G40" s="21">
        <v>16623</v>
      </c>
      <c r="H40" s="31">
        <v>10757397.82</v>
      </c>
      <c r="I40" s="29"/>
      <c r="J40" s="21">
        <v>0</v>
      </c>
      <c r="K40" s="27"/>
      <c r="L40" s="26"/>
    </row>
    <row r="41" spans="1:12">
      <c r="A41" s="28" t="s">
        <v>61</v>
      </c>
      <c r="B41" s="29"/>
      <c r="C41" s="29"/>
      <c r="D41" s="28" t="s">
        <v>62</v>
      </c>
      <c r="E41" s="29"/>
      <c r="F41" s="29"/>
      <c r="G41" s="21">
        <v>3482</v>
      </c>
      <c r="H41" s="31">
        <v>2253410.92</v>
      </c>
      <c r="I41" s="29"/>
      <c r="J41" s="21">
        <v>0</v>
      </c>
      <c r="K41" s="27"/>
      <c r="L41" s="26"/>
    </row>
    <row r="42" spans="1:12">
      <c r="A42" s="28" t="s">
        <v>63</v>
      </c>
      <c r="B42" s="29"/>
      <c r="C42" s="29"/>
      <c r="D42" s="28" t="s">
        <v>64</v>
      </c>
      <c r="E42" s="29"/>
      <c r="F42" s="29"/>
      <c r="G42" s="21">
        <v>23813</v>
      </c>
      <c r="H42" s="31">
        <v>15410883.85</v>
      </c>
      <c r="I42" s="29"/>
      <c r="J42" s="21">
        <v>1</v>
      </c>
      <c r="K42" s="27"/>
      <c r="L42" s="26"/>
    </row>
    <row r="43" spans="1:12">
      <c r="A43" s="28" t="s">
        <v>65</v>
      </c>
      <c r="B43" s="29"/>
      <c r="C43" s="29"/>
      <c r="D43" s="28" t="s">
        <v>66</v>
      </c>
      <c r="E43" s="29"/>
      <c r="F43" s="29"/>
      <c r="G43" s="21">
        <v>14412</v>
      </c>
      <c r="H43" s="31">
        <v>9487601.7300000004</v>
      </c>
      <c r="I43" s="29"/>
      <c r="J43" s="21">
        <v>3</v>
      </c>
      <c r="K43" s="27"/>
      <c r="L43" s="26"/>
    </row>
    <row r="44" spans="1:12">
      <c r="A44" s="28" t="s">
        <v>67</v>
      </c>
      <c r="B44" s="29"/>
      <c r="C44" s="29"/>
      <c r="D44" s="28" t="s">
        <v>68</v>
      </c>
      <c r="E44" s="29"/>
      <c r="F44" s="29"/>
      <c r="G44" s="21">
        <v>7921</v>
      </c>
      <c r="H44" s="31">
        <v>5049788.43</v>
      </c>
      <c r="I44" s="29"/>
      <c r="J44" s="21">
        <v>0</v>
      </c>
      <c r="K44" s="27"/>
      <c r="L44" s="26"/>
    </row>
    <row r="45" spans="1:12">
      <c r="A45" s="28" t="s">
        <v>69</v>
      </c>
      <c r="B45" s="29"/>
      <c r="C45" s="29"/>
      <c r="D45" s="28" t="s">
        <v>70</v>
      </c>
      <c r="E45" s="29"/>
      <c r="F45" s="29"/>
      <c r="G45" s="21">
        <v>20693</v>
      </c>
      <c r="H45" s="31">
        <v>13188932.67</v>
      </c>
      <c r="I45" s="29"/>
      <c r="J45" s="21">
        <v>1</v>
      </c>
      <c r="K45" s="27"/>
      <c r="L45" s="26"/>
    </row>
    <row r="46" spans="1:12">
      <c r="A46" s="28" t="s">
        <v>71</v>
      </c>
      <c r="B46" s="29"/>
      <c r="C46" s="29"/>
      <c r="D46" s="28" t="s">
        <v>72</v>
      </c>
      <c r="E46" s="29"/>
      <c r="F46" s="29"/>
      <c r="G46" s="21">
        <v>3772</v>
      </c>
      <c r="H46" s="31">
        <v>2404238.4</v>
      </c>
      <c r="I46" s="29"/>
      <c r="J46" s="21">
        <v>0</v>
      </c>
      <c r="K46" s="27"/>
      <c r="L46" s="26"/>
    </row>
    <row r="47" spans="1:12">
      <c r="A47" s="28" t="s">
        <v>73</v>
      </c>
      <c r="B47" s="29"/>
      <c r="C47" s="29"/>
      <c r="D47" s="28" t="s">
        <v>74</v>
      </c>
      <c r="E47" s="29"/>
      <c r="F47" s="29"/>
      <c r="G47" s="21">
        <v>54485</v>
      </c>
      <c r="H47" s="31">
        <v>35691337.950000003</v>
      </c>
      <c r="I47" s="29"/>
      <c r="J47" s="21">
        <v>15</v>
      </c>
      <c r="K47" s="27"/>
      <c r="L47" s="26"/>
    </row>
    <row r="48" spans="1:12">
      <c r="A48" s="28" t="s">
        <v>75</v>
      </c>
      <c r="B48" s="29"/>
      <c r="C48" s="29"/>
      <c r="D48" s="28" t="s">
        <v>76</v>
      </c>
      <c r="E48" s="29"/>
      <c r="F48" s="29"/>
      <c r="G48" s="21">
        <v>10726</v>
      </c>
      <c r="H48" s="31">
        <v>6836440.7999999998</v>
      </c>
      <c r="I48" s="29"/>
      <c r="J48" s="21">
        <v>9</v>
      </c>
      <c r="K48" s="27"/>
      <c r="L48" s="26"/>
    </row>
    <row r="49" spans="1:12">
      <c r="A49" s="32" t="s">
        <v>3</v>
      </c>
      <c r="B49" s="33"/>
      <c r="C49" s="33"/>
      <c r="D49" s="32" t="s">
        <v>3</v>
      </c>
      <c r="E49" s="33"/>
      <c r="F49" s="33"/>
      <c r="G49" s="22">
        <v>365282</v>
      </c>
      <c r="H49" s="35">
        <v>236250103.56</v>
      </c>
      <c r="I49" s="33"/>
      <c r="J49" s="22">
        <v>92</v>
      </c>
      <c r="K49" s="27"/>
      <c r="L49" s="26"/>
    </row>
    <row r="50" spans="1:12">
      <c r="K50" s="27"/>
      <c r="L50" s="26"/>
    </row>
    <row r="51" spans="1:12">
      <c r="K51" s="27"/>
      <c r="L51" s="26"/>
    </row>
    <row r="52" spans="1:12">
      <c r="K52" s="27"/>
      <c r="L52" s="26"/>
    </row>
    <row r="53" spans="1:12">
      <c r="K53" s="27"/>
      <c r="L53" s="26"/>
    </row>
  </sheetData>
  <mergeCells count="123">
    <mergeCell ref="I10:J10"/>
    <mergeCell ref="A1:J1"/>
    <mergeCell ref="B2:B4"/>
    <mergeCell ref="D3:J3"/>
    <mergeCell ref="A6:J6"/>
    <mergeCell ref="A8:J8"/>
    <mergeCell ref="A18:C18"/>
    <mergeCell ref="D18:F18"/>
    <mergeCell ref="H18:I18"/>
    <mergeCell ref="A13:D13"/>
    <mergeCell ref="F13:H13"/>
    <mergeCell ref="I13:J13"/>
    <mergeCell ref="A15:J15"/>
    <mergeCell ref="A16:C16"/>
    <mergeCell ref="D16:F16"/>
    <mergeCell ref="H16:I16"/>
    <mergeCell ref="A17:C17"/>
    <mergeCell ref="D17:F17"/>
    <mergeCell ref="H17:I17"/>
    <mergeCell ref="A11:D11"/>
    <mergeCell ref="F11:H11"/>
    <mergeCell ref="I11:J11"/>
    <mergeCell ref="A12:D12"/>
    <mergeCell ref="F12:H12"/>
    <mergeCell ref="A21:C21"/>
    <mergeCell ref="D21:F21"/>
    <mergeCell ref="H21:I21"/>
    <mergeCell ref="A22:C22"/>
    <mergeCell ref="D22:F22"/>
    <mergeCell ref="H22:I22"/>
    <mergeCell ref="A19:C19"/>
    <mergeCell ref="D19:F19"/>
    <mergeCell ref="H19:I19"/>
    <mergeCell ref="A20:C20"/>
    <mergeCell ref="D20:F20"/>
    <mergeCell ref="H20:I20"/>
    <mergeCell ref="A49:C49"/>
    <mergeCell ref="D49:F49"/>
    <mergeCell ref="H49:I49"/>
    <mergeCell ref="A47:C47"/>
    <mergeCell ref="D47:F47"/>
    <mergeCell ref="H47:I47"/>
    <mergeCell ref="A48:C48"/>
    <mergeCell ref="D48:F48"/>
    <mergeCell ref="H48:I48"/>
    <mergeCell ref="A45:C45"/>
    <mergeCell ref="D45:F45"/>
    <mergeCell ref="H45:I45"/>
    <mergeCell ref="A46:C46"/>
    <mergeCell ref="D46:F46"/>
    <mergeCell ref="H46:I46"/>
    <mergeCell ref="A43:C43"/>
    <mergeCell ref="D43:F43"/>
    <mergeCell ref="H43:I43"/>
    <mergeCell ref="I12:J12"/>
    <mergeCell ref="A9:D9"/>
    <mergeCell ref="F9:H9"/>
    <mergeCell ref="I9:J9"/>
    <mergeCell ref="A10:D10"/>
    <mergeCell ref="F10:H10"/>
    <mergeCell ref="A44:C44"/>
    <mergeCell ref="D44:F44"/>
    <mergeCell ref="H44:I44"/>
    <mergeCell ref="A41:C41"/>
    <mergeCell ref="D41:F41"/>
    <mergeCell ref="H41:I41"/>
    <mergeCell ref="A42:C42"/>
    <mergeCell ref="D42:F42"/>
    <mergeCell ref="H42:I42"/>
    <mergeCell ref="A39:C39"/>
    <mergeCell ref="D39:F39"/>
    <mergeCell ref="H39:I39"/>
    <mergeCell ref="A40:C40"/>
    <mergeCell ref="D40:F40"/>
    <mergeCell ref="H40:I40"/>
    <mergeCell ref="A37:C37"/>
    <mergeCell ref="D37:F37"/>
    <mergeCell ref="H37:I37"/>
    <mergeCell ref="A38:C38"/>
    <mergeCell ref="D38:F38"/>
    <mergeCell ref="H38:I38"/>
    <mergeCell ref="A35:C35"/>
    <mergeCell ref="D35:F35"/>
    <mergeCell ref="H35:I35"/>
    <mergeCell ref="A36:C36"/>
    <mergeCell ref="D36:F36"/>
    <mergeCell ref="H36:I36"/>
    <mergeCell ref="A33:C33"/>
    <mergeCell ref="D33:F33"/>
    <mergeCell ref="H33:I33"/>
    <mergeCell ref="A34:C34"/>
    <mergeCell ref="D34:F34"/>
    <mergeCell ref="H34:I34"/>
    <mergeCell ref="A31:C31"/>
    <mergeCell ref="D31:F31"/>
    <mergeCell ref="H31:I31"/>
    <mergeCell ref="A32:C32"/>
    <mergeCell ref="D32:F32"/>
    <mergeCell ref="H32:I32"/>
    <mergeCell ref="A29:C29"/>
    <mergeCell ref="D29:F29"/>
    <mergeCell ref="H29:I29"/>
    <mergeCell ref="A30:C30"/>
    <mergeCell ref="D30:F30"/>
    <mergeCell ref="H30:I30"/>
    <mergeCell ref="A27:C27"/>
    <mergeCell ref="D27:F27"/>
    <mergeCell ref="H27:I27"/>
    <mergeCell ref="A28:C28"/>
    <mergeCell ref="D28:F28"/>
    <mergeCell ref="H28:I28"/>
    <mergeCell ref="A25:C25"/>
    <mergeCell ref="D25:F25"/>
    <mergeCell ref="H25:I25"/>
    <mergeCell ref="A26:C26"/>
    <mergeCell ref="D26:F26"/>
    <mergeCell ref="H26:I26"/>
    <mergeCell ref="A23:C23"/>
    <mergeCell ref="D23:F23"/>
    <mergeCell ref="H23:I23"/>
    <mergeCell ref="A24:C24"/>
    <mergeCell ref="D24:F24"/>
    <mergeCell ref="H24:I24"/>
  </mergeCells>
  <pageMargins left="1" right="1" top="0.25" bottom="0.42" header="0.25" footer="0.25"/>
  <pageSetup orientation="portrait" horizontalDpi="300" verticalDpi="300"/>
  <headerFooter alignWithMargins="0">
    <oddFooter>&amp;L&amp;"Verdana,Bold"&amp;5 Página  1 de  1 &amp;R&amp;"Verdana,Bold"&amp;5 Sistema de Información Programa Solidaridad - SIPS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L52"/>
  <sheetViews>
    <sheetView showGridLines="0" topLeftCell="A17" workbookViewId="0">
      <selection activeCell="D11" sqref="D11:D42"/>
    </sheetView>
  </sheetViews>
  <sheetFormatPr baseColWidth="10" defaultColWidth="11" defaultRowHeight="15.75"/>
  <cols>
    <col min="1" max="1" width="11" style="2"/>
    <col min="2" max="2" width="13.85546875" style="2" customWidth="1"/>
    <col min="3" max="3" width="26.85546875" style="2" bestFit="1" customWidth="1"/>
    <col min="4" max="4" width="20.42578125" style="2" customWidth="1"/>
    <col min="5" max="5" width="30.85546875" style="2" bestFit="1" customWidth="1"/>
    <col min="6" max="16384" width="11" style="2"/>
  </cols>
  <sheetData>
    <row r="9" spans="2:12" ht="35.25" customHeight="1">
      <c r="B9" s="49" t="s">
        <v>84</v>
      </c>
      <c r="C9" s="49"/>
      <c r="D9" s="49"/>
      <c r="E9" s="49"/>
      <c r="F9" s="1"/>
      <c r="G9" s="1"/>
      <c r="H9" s="1"/>
      <c r="I9" s="1"/>
      <c r="J9" s="1"/>
      <c r="K9" s="1"/>
      <c r="L9" s="1"/>
    </row>
    <row r="10" spans="2:12" ht="22.5" customHeight="1">
      <c r="B10" s="12" t="s">
        <v>85</v>
      </c>
      <c r="C10" s="12" t="s">
        <v>9</v>
      </c>
      <c r="D10" s="12" t="s">
        <v>86</v>
      </c>
      <c r="E10" s="12" t="s">
        <v>12</v>
      </c>
    </row>
    <row r="11" spans="2:12">
      <c r="B11" s="3">
        <v>2</v>
      </c>
      <c r="C11" s="4" t="s">
        <v>14</v>
      </c>
      <c r="D11" s="14">
        <v>44596.689844616172</v>
      </c>
      <c r="E11" s="5">
        <v>73584538.243616685</v>
      </c>
    </row>
    <row r="12" spans="2:12">
      <c r="B12" s="3">
        <v>3</v>
      </c>
      <c r="C12" s="4" t="s">
        <v>16</v>
      </c>
      <c r="D12" s="14">
        <v>18956.572090483362</v>
      </c>
      <c r="E12" s="5">
        <v>31278343.949297547</v>
      </c>
    </row>
    <row r="13" spans="2:12">
      <c r="B13" s="3">
        <v>4</v>
      </c>
      <c r="C13" s="4" t="s">
        <v>18</v>
      </c>
      <c r="D13" s="14">
        <v>36285.692260594726</v>
      </c>
      <c r="E13" s="5">
        <v>59871392.229981303</v>
      </c>
    </row>
    <row r="14" spans="2:12">
      <c r="B14" s="3">
        <v>5</v>
      </c>
      <c r="C14" s="4" t="s">
        <v>20</v>
      </c>
      <c r="D14" s="14">
        <v>12657.098542138969</v>
      </c>
      <c r="E14" s="5">
        <v>20884212.594529297</v>
      </c>
    </row>
    <row r="15" spans="2:12">
      <c r="B15" s="3">
        <v>1</v>
      </c>
      <c r="C15" s="4" t="s">
        <v>22</v>
      </c>
      <c r="D15" s="14">
        <v>102830.16552762655</v>
      </c>
      <c r="E15" s="5">
        <v>169669773.1205838</v>
      </c>
    </row>
    <row r="16" spans="2:12">
      <c r="B16" s="3">
        <v>6</v>
      </c>
      <c r="C16" s="4" t="s">
        <v>24</v>
      </c>
      <c r="D16" s="14">
        <v>51172.076831427577</v>
      </c>
      <c r="E16" s="5">
        <v>84433926.771855503</v>
      </c>
    </row>
    <row r="17" spans="2:5">
      <c r="B17" s="3">
        <v>8</v>
      </c>
      <c r="C17" s="4" t="s">
        <v>26</v>
      </c>
      <c r="D17" s="14">
        <v>16685.487961476727</v>
      </c>
      <c r="E17" s="5">
        <v>27531055.136436597</v>
      </c>
    </row>
    <row r="18" spans="2:5">
      <c r="B18" s="3">
        <v>7</v>
      </c>
      <c r="C18" s="4" t="s">
        <v>28</v>
      </c>
      <c r="D18" s="14">
        <v>11367.925468716387</v>
      </c>
      <c r="E18" s="5">
        <v>18757077.023382038</v>
      </c>
    </row>
    <row r="19" spans="2:5">
      <c r="B19" s="3">
        <v>9</v>
      </c>
      <c r="C19" s="4" t="s">
        <v>30</v>
      </c>
      <c r="D19" s="14">
        <v>31762.343714318809</v>
      </c>
      <c r="E19" s="5">
        <v>52407867.128626034</v>
      </c>
    </row>
    <row r="20" spans="2:5">
      <c r="B20" s="3">
        <v>30</v>
      </c>
      <c r="C20" s="4" t="s">
        <v>32</v>
      </c>
      <c r="D20" s="14">
        <v>17467.427859873245</v>
      </c>
      <c r="E20" s="5">
        <v>28821255.968790852</v>
      </c>
    </row>
    <row r="21" spans="2:5">
      <c r="B21" s="3">
        <v>19</v>
      </c>
      <c r="C21" s="4" t="s">
        <v>34</v>
      </c>
      <c r="D21" s="14">
        <v>14983.709106253413</v>
      </c>
      <c r="E21" s="5">
        <v>24723120.025318131</v>
      </c>
    </row>
    <row r="22" spans="2:5">
      <c r="B22" s="3">
        <v>10</v>
      </c>
      <c r="C22" s="4" t="s">
        <v>36</v>
      </c>
      <c r="D22" s="14">
        <v>8976.4134467409112</v>
      </c>
      <c r="E22" s="5">
        <v>14811082.187122503</v>
      </c>
    </row>
    <row r="23" spans="2:5">
      <c r="B23" s="3">
        <v>11</v>
      </c>
      <c r="C23" s="4" t="s">
        <v>38</v>
      </c>
      <c r="D23" s="14">
        <v>28594.377372540584</v>
      </c>
      <c r="E23" s="5">
        <v>47180722.664691962</v>
      </c>
    </row>
    <row r="24" spans="2:5">
      <c r="B24" s="3">
        <v>12</v>
      </c>
      <c r="C24" s="4" t="s">
        <v>40</v>
      </c>
      <c r="D24" s="14">
        <v>31494.73073422581</v>
      </c>
      <c r="E24" s="5">
        <v>51966305.711472586</v>
      </c>
    </row>
    <row r="25" spans="2:5">
      <c r="B25" s="3">
        <v>13</v>
      </c>
      <c r="C25" s="4" t="s">
        <v>42</v>
      </c>
      <c r="D25" s="14">
        <v>54430.38932005097</v>
      </c>
      <c r="E25" s="5">
        <v>89810142.378084093</v>
      </c>
    </row>
    <row r="26" spans="2:5">
      <c r="B26" s="3">
        <v>14</v>
      </c>
      <c r="C26" s="4" t="s">
        <v>44</v>
      </c>
      <c r="D26" s="14">
        <v>25712.961509821118</v>
      </c>
      <c r="E26" s="5">
        <v>42426386.491204843</v>
      </c>
    </row>
    <row r="27" spans="2:5">
      <c r="B27" s="3">
        <v>28</v>
      </c>
      <c r="C27" s="4" t="s">
        <v>46</v>
      </c>
      <c r="D27" s="14">
        <v>18108.903807648392</v>
      </c>
      <c r="E27" s="5">
        <v>29879691.282619849</v>
      </c>
    </row>
    <row r="28" spans="2:5">
      <c r="B28" s="3">
        <v>15</v>
      </c>
      <c r="C28" s="4" t="s">
        <v>48</v>
      </c>
      <c r="D28" s="14">
        <v>21111.165825486918</v>
      </c>
      <c r="E28" s="5">
        <v>34833423.612053417</v>
      </c>
    </row>
    <row r="29" spans="2:5">
      <c r="B29" s="3">
        <v>29</v>
      </c>
      <c r="C29" s="4" t="s">
        <v>50</v>
      </c>
      <c r="D29" s="14">
        <v>40617.915821349969</v>
      </c>
      <c r="E29" s="5">
        <v>67019561.105227448</v>
      </c>
    </row>
    <row r="30" spans="2:5">
      <c r="B30" s="3">
        <v>16</v>
      </c>
      <c r="C30" s="4" t="s">
        <v>52</v>
      </c>
      <c r="D30" s="14">
        <v>5137.0288428124641</v>
      </c>
      <c r="E30" s="5">
        <v>8476097.5906405654</v>
      </c>
    </row>
    <row r="31" spans="2:5">
      <c r="B31" s="3">
        <v>17</v>
      </c>
      <c r="C31" s="4" t="s">
        <v>54</v>
      </c>
      <c r="D31" s="14">
        <v>27379.00236633516</v>
      </c>
      <c r="E31" s="5">
        <v>45175353.904453009</v>
      </c>
    </row>
    <row r="32" spans="2:5">
      <c r="B32" s="3">
        <v>18</v>
      </c>
      <c r="C32" s="4" t="s">
        <v>56</v>
      </c>
      <c r="D32" s="14">
        <v>38580.656186394401</v>
      </c>
      <c r="E32" s="5">
        <v>63658082.707550764</v>
      </c>
    </row>
    <row r="33" spans="2:5">
      <c r="B33" s="3">
        <v>20</v>
      </c>
      <c r="C33" s="4" t="s">
        <v>58</v>
      </c>
      <c r="D33" s="14">
        <v>18423.622577816022</v>
      </c>
      <c r="E33" s="5">
        <v>30398977.253396437</v>
      </c>
    </row>
    <row r="34" spans="2:5">
      <c r="B34" s="3">
        <v>21</v>
      </c>
      <c r="C34" s="4" t="s">
        <v>60</v>
      </c>
      <c r="D34" s="14">
        <v>79866.254703711675</v>
      </c>
      <c r="E34" s="5">
        <v>131779320.26112425</v>
      </c>
    </row>
    <row r="35" spans="2:5">
      <c r="B35" s="3">
        <v>31</v>
      </c>
      <c r="C35" s="4" t="s">
        <v>62</v>
      </c>
      <c r="D35" s="14">
        <v>13647.115371249854</v>
      </c>
      <c r="E35" s="5">
        <v>22517740.362562262</v>
      </c>
    </row>
    <row r="36" spans="2:5">
      <c r="B36" s="3">
        <v>22</v>
      </c>
      <c r="C36" s="4" t="s">
        <v>64</v>
      </c>
      <c r="D36" s="14">
        <v>54104.673015505286</v>
      </c>
      <c r="E36" s="5">
        <v>89272710.475583717</v>
      </c>
    </row>
    <row r="37" spans="2:5">
      <c r="B37" s="3">
        <v>23</v>
      </c>
      <c r="C37" s="4" t="s">
        <v>66</v>
      </c>
      <c r="D37" s="14">
        <v>44479.644172692824</v>
      </c>
      <c r="E37" s="5">
        <v>73391412.884943157</v>
      </c>
    </row>
    <row r="38" spans="2:5">
      <c r="B38" s="3">
        <v>24</v>
      </c>
      <c r="C38" s="4" t="s">
        <v>68</v>
      </c>
      <c r="D38" s="14">
        <v>26212.697059456241</v>
      </c>
      <c r="E38" s="5">
        <v>43250950.148102798</v>
      </c>
    </row>
    <row r="39" spans="2:5">
      <c r="B39" s="3">
        <v>25</v>
      </c>
      <c r="C39" s="4" t="s">
        <v>70</v>
      </c>
      <c r="D39" s="14">
        <v>101396.60058579207</v>
      </c>
      <c r="E39" s="5">
        <v>167304390.96655691</v>
      </c>
    </row>
    <row r="40" spans="2:5">
      <c r="B40" s="3">
        <v>26</v>
      </c>
      <c r="C40" s="4" t="s">
        <v>72</v>
      </c>
      <c r="D40" s="14">
        <v>11013.817295758799</v>
      </c>
      <c r="E40" s="5">
        <v>18172798.538002018</v>
      </c>
    </row>
    <row r="41" spans="2:5">
      <c r="B41" s="6">
        <v>32</v>
      </c>
      <c r="C41" s="7" t="s">
        <v>74</v>
      </c>
      <c r="D41" s="15">
        <v>252304.55474839071</v>
      </c>
      <c r="E41" s="8">
        <v>416302515.33484471</v>
      </c>
    </row>
    <row r="42" spans="2:5" ht="16.5" thickBot="1">
      <c r="B42" s="9">
        <v>27</v>
      </c>
      <c r="C42" s="10" t="s">
        <v>76</v>
      </c>
      <c r="D42" s="16">
        <v>25347.286028693881</v>
      </c>
      <c r="E42" s="11">
        <v>41823021.947344907</v>
      </c>
    </row>
    <row r="43" spans="2:5" ht="18">
      <c r="B43" s="50" t="s">
        <v>87</v>
      </c>
      <c r="C43" s="50"/>
      <c r="D43" s="13">
        <f>+SUM(D11:D42)</f>
        <v>1285705</v>
      </c>
      <c r="E43" s="17">
        <f>+SUM(E11:E42)</f>
        <v>2121413250.0000002</v>
      </c>
    </row>
    <row r="52" spans="3:3">
      <c r="C52" s="2">
        <f>1285705/1350000</f>
        <v>0.95237407407407404</v>
      </c>
    </row>
  </sheetData>
  <mergeCells count="2">
    <mergeCell ref="B9:E9"/>
    <mergeCell ref="B43:C4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showGridLines="0" workbookViewId="0">
      <pane ySplit="5" topLeftCell="A21" activePane="bottomLeft" state="frozen"/>
      <selection pane="bottomLeft" activeCell="B12" sqref="B12"/>
    </sheetView>
  </sheetViews>
  <sheetFormatPr baseColWidth="10" defaultColWidth="9" defaultRowHeight="15"/>
  <cols>
    <col min="1" max="1" width="0.85546875" style="18" customWidth="1"/>
    <col min="2" max="2" width="22.85546875" style="18" customWidth="1"/>
    <col min="3" max="3" width="2.5703125" style="18" customWidth="1"/>
    <col min="4" max="4" width="9" style="18" customWidth="1"/>
    <col min="5" max="5" width="6.42578125" style="18" customWidth="1"/>
    <col min="6" max="6" width="22" style="18" customWidth="1"/>
    <col min="7" max="7" width="5.28515625" style="18" customWidth="1"/>
    <col min="8" max="8" width="6.7109375" style="18" customWidth="1"/>
    <col min="9" max="9" width="6.28515625" style="18" customWidth="1"/>
    <col min="10" max="10" width="12.28515625" style="18" customWidth="1"/>
    <col min="11" max="11" width="18.5703125" style="18" customWidth="1"/>
    <col min="12" max="12" width="9" style="18" customWidth="1"/>
    <col min="13" max="13" width="3.5703125" style="18" customWidth="1"/>
    <col min="14" max="14" width="0" style="18" hidden="1" customWidth="1"/>
    <col min="15" max="15" width="25.5703125" style="18" customWidth="1"/>
    <col min="16" max="16" width="0" style="18" hidden="1" customWidth="1"/>
    <col min="17" max="16384" width="9" style="18"/>
  </cols>
  <sheetData>
    <row r="1" spans="2:13" ht="12.4" customHeight="1">
      <c r="B1" s="29"/>
    </row>
    <row r="2" spans="2:13" ht="18" customHeight="1">
      <c r="B2" s="29"/>
      <c r="E2" s="44" t="s">
        <v>88</v>
      </c>
      <c r="F2" s="29"/>
      <c r="G2" s="29"/>
      <c r="H2" s="29"/>
      <c r="I2" s="29"/>
      <c r="J2" s="29"/>
      <c r="K2" s="29"/>
      <c r="L2" s="29"/>
    </row>
    <row r="3" spans="2:13" ht="34.5" customHeight="1">
      <c r="B3" s="29"/>
    </row>
    <row r="4" spans="2:13" ht="0.95" customHeight="1"/>
    <row r="5" spans="2:13" ht="4.1500000000000004" customHeight="1"/>
    <row r="6" spans="2:13" ht="11.65" customHeight="1"/>
    <row r="7" spans="2:13" ht="13.5" customHeight="1">
      <c r="D7" s="37" t="s">
        <v>1</v>
      </c>
      <c r="E7" s="38"/>
      <c r="F7" s="38"/>
      <c r="G7" s="38"/>
      <c r="H7" s="41" t="s">
        <v>2</v>
      </c>
      <c r="I7" s="38"/>
      <c r="J7" s="38"/>
      <c r="K7" s="42" t="s">
        <v>89</v>
      </c>
      <c r="L7" s="38"/>
      <c r="M7" s="43"/>
    </row>
    <row r="8" spans="2:13" ht="13.5" customHeight="1">
      <c r="D8" s="53" t="s">
        <v>90</v>
      </c>
      <c r="E8" s="29"/>
      <c r="F8" s="29"/>
      <c r="G8" s="29"/>
      <c r="H8" s="54" t="s">
        <v>95</v>
      </c>
      <c r="I8" s="29"/>
      <c r="J8" s="29"/>
      <c r="K8" s="54">
        <v>399</v>
      </c>
      <c r="L8" s="29"/>
      <c r="M8" s="29"/>
    </row>
    <row r="9" spans="2:13" ht="12.4" customHeight="1"/>
    <row r="10" spans="2:13" ht="15.75" customHeight="1">
      <c r="D10" s="56" t="s">
        <v>91</v>
      </c>
      <c r="E10" s="29"/>
      <c r="F10" s="29"/>
    </row>
    <row r="11" spans="2:13" ht="3.95" customHeight="1" thickBot="1"/>
    <row r="12" spans="2:13" ht="13.5" customHeight="1" thickTop="1" thickBot="1">
      <c r="D12" s="40" t="s">
        <v>5</v>
      </c>
      <c r="E12" s="38"/>
      <c r="F12" s="41" t="s">
        <v>92</v>
      </c>
      <c r="G12" s="38"/>
      <c r="H12" s="38"/>
      <c r="I12" s="38"/>
      <c r="J12" s="51" t="s">
        <v>7</v>
      </c>
      <c r="K12" s="52"/>
      <c r="L12" s="42" t="s">
        <v>3</v>
      </c>
      <c r="M12" s="43"/>
    </row>
    <row r="13" spans="2:13" ht="13.5" customHeight="1" thickTop="1">
      <c r="D13" s="31">
        <v>6500</v>
      </c>
      <c r="E13" s="29"/>
      <c r="F13" s="30">
        <v>399</v>
      </c>
      <c r="G13" s="29"/>
      <c r="H13" s="29"/>
      <c r="I13" s="29"/>
      <c r="J13" s="31">
        <v>2593500</v>
      </c>
      <c r="K13" s="29"/>
      <c r="L13" s="45" t="s">
        <v>3</v>
      </c>
      <c r="M13" s="29"/>
    </row>
    <row r="14" spans="2:13" ht="13.5" customHeight="1">
      <c r="D14" s="32" t="s">
        <v>3</v>
      </c>
      <c r="E14" s="33"/>
      <c r="F14" s="34">
        <v>399</v>
      </c>
      <c r="G14" s="33"/>
      <c r="H14" s="33"/>
      <c r="I14" s="33"/>
      <c r="J14" s="35">
        <v>2593500</v>
      </c>
      <c r="K14" s="33"/>
      <c r="L14" s="55" t="s">
        <v>3</v>
      </c>
      <c r="M14" s="33"/>
    </row>
    <row r="15" spans="2:13" ht="21.95" customHeight="1"/>
    <row r="16" spans="2:13" ht="15.75" customHeight="1">
      <c r="D16" s="56" t="s">
        <v>93</v>
      </c>
      <c r="E16" s="29"/>
      <c r="F16" s="29"/>
      <c r="G16" s="29"/>
      <c r="H16" s="29"/>
    </row>
    <row r="17" spans="4:13" ht="5.0999999999999996" customHeight="1" thickBot="1"/>
    <row r="18" spans="4:13" ht="13.5" customHeight="1" thickTop="1" thickBot="1">
      <c r="D18" s="40" t="s">
        <v>5</v>
      </c>
      <c r="E18" s="38"/>
      <c r="F18" s="41" t="s">
        <v>92</v>
      </c>
      <c r="G18" s="38"/>
      <c r="H18" s="38"/>
      <c r="I18" s="38"/>
      <c r="J18" s="51" t="s">
        <v>7</v>
      </c>
      <c r="K18" s="52"/>
      <c r="L18" s="57" t="s">
        <v>3</v>
      </c>
      <c r="M18" s="58"/>
    </row>
    <row r="19" spans="4:13" ht="13.5" customHeight="1" thickTop="1">
      <c r="D19" s="45">
        <v>3500</v>
      </c>
      <c r="E19" s="29"/>
      <c r="F19" s="30">
        <v>131</v>
      </c>
      <c r="G19" s="29"/>
      <c r="H19" s="29"/>
      <c r="I19" s="29"/>
      <c r="J19" s="31">
        <v>458500</v>
      </c>
      <c r="K19" s="29"/>
      <c r="L19" s="45" t="s">
        <v>3</v>
      </c>
      <c r="M19" s="29"/>
    </row>
    <row r="20" spans="4:13" ht="13.5" customHeight="1">
      <c r="D20" s="32" t="s">
        <v>3</v>
      </c>
      <c r="E20" s="33"/>
      <c r="F20" s="34">
        <v>131</v>
      </c>
      <c r="G20" s="33"/>
      <c r="H20" s="33"/>
      <c r="I20" s="33"/>
      <c r="J20" s="35">
        <v>458500</v>
      </c>
      <c r="K20" s="33"/>
      <c r="L20" s="55" t="s">
        <v>3</v>
      </c>
      <c r="M20" s="33"/>
    </row>
    <row r="21" spans="4:13" ht="13.5" customHeight="1"/>
    <row r="22" spans="4:13" ht="23.85" customHeight="1">
      <c r="D22" s="56" t="s">
        <v>94</v>
      </c>
      <c r="E22" s="29"/>
      <c r="F22" s="29"/>
      <c r="G22" s="29"/>
      <c r="H22" s="29"/>
    </row>
    <row r="23" spans="4:13" ht="15.75" customHeight="1" thickBot="1"/>
    <row r="24" spans="4:13" ht="18" customHeight="1" thickTop="1" thickBot="1">
      <c r="D24" s="40" t="s">
        <v>5</v>
      </c>
      <c r="E24" s="38"/>
      <c r="F24" s="41" t="s">
        <v>92</v>
      </c>
      <c r="G24" s="38"/>
      <c r="H24" s="38"/>
      <c r="I24" s="38"/>
      <c r="J24" s="51" t="s">
        <v>7</v>
      </c>
      <c r="K24" s="52"/>
      <c r="L24" s="42" t="s">
        <v>3</v>
      </c>
      <c r="M24" s="43"/>
    </row>
    <row r="25" spans="4:13" ht="13.5" customHeight="1" thickTop="1">
      <c r="D25" s="31">
        <v>1850</v>
      </c>
      <c r="E25" s="29"/>
      <c r="F25" s="30">
        <v>165</v>
      </c>
      <c r="G25" s="29"/>
      <c r="H25" s="29"/>
      <c r="I25" s="29"/>
      <c r="J25" s="31">
        <v>305250</v>
      </c>
      <c r="K25" s="29"/>
      <c r="L25" s="45" t="s">
        <v>3</v>
      </c>
      <c r="M25" s="29"/>
    </row>
    <row r="26" spans="4:13" ht="13.5" customHeight="1">
      <c r="D26" s="31">
        <v>3500</v>
      </c>
      <c r="E26" s="29"/>
      <c r="F26" s="30">
        <v>103</v>
      </c>
      <c r="G26" s="29"/>
      <c r="H26" s="29"/>
      <c r="I26" s="29"/>
      <c r="J26" s="31">
        <v>360500</v>
      </c>
      <c r="K26" s="29"/>
      <c r="L26" s="45" t="s">
        <v>3</v>
      </c>
      <c r="M26" s="29"/>
    </row>
    <row r="27" spans="4:13" ht="13.5" customHeight="1">
      <c r="D27" s="32" t="s">
        <v>3</v>
      </c>
      <c r="E27" s="33"/>
      <c r="F27" s="34">
        <v>268</v>
      </c>
      <c r="G27" s="33"/>
      <c r="H27" s="33"/>
      <c r="I27" s="33"/>
      <c r="J27" s="35">
        <v>665750</v>
      </c>
      <c r="K27" s="33"/>
      <c r="L27" s="55" t="s">
        <v>3</v>
      </c>
      <c r="M27" s="33"/>
    </row>
    <row r="28" spans="4:13" ht="13.5" customHeight="1"/>
  </sheetData>
  <mergeCells count="51">
    <mergeCell ref="D10:F10"/>
    <mergeCell ref="D12:E12"/>
    <mergeCell ref="F12:I12"/>
    <mergeCell ref="J12:K12"/>
    <mergeCell ref="L12:M12"/>
    <mergeCell ref="D13:E13"/>
    <mergeCell ref="F13:I13"/>
    <mergeCell ref="J13:K13"/>
    <mergeCell ref="L13:M13"/>
    <mergeCell ref="D14:E14"/>
    <mergeCell ref="F14:I14"/>
    <mergeCell ref="J14:K14"/>
    <mergeCell ref="L14:M14"/>
    <mergeCell ref="D16:H16"/>
    <mergeCell ref="D18:E18"/>
    <mergeCell ref="F18:I18"/>
    <mergeCell ref="J18:K18"/>
    <mergeCell ref="L18:M18"/>
    <mergeCell ref="D27:E27"/>
    <mergeCell ref="F27:I27"/>
    <mergeCell ref="J27:K27"/>
    <mergeCell ref="L27:M27"/>
    <mergeCell ref="D25:E25"/>
    <mergeCell ref="F25:I25"/>
    <mergeCell ref="J25:K25"/>
    <mergeCell ref="L25:M25"/>
    <mergeCell ref="D26:E26"/>
    <mergeCell ref="F26:I26"/>
    <mergeCell ref="J26:K26"/>
    <mergeCell ref="L26:M26"/>
    <mergeCell ref="B1:B3"/>
    <mergeCell ref="E2:L2"/>
    <mergeCell ref="D7:G7"/>
    <mergeCell ref="H7:J7"/>
    <mergeCell ref="K7:M7"/>
    <mergeCell ref="D24:E24"/>
    <mergeCell ref="F24:I24"/>
    <mergeCell ref="J24:K24"/>
    <mergeCell ref="L24:M24"/>
    <mergeCell ref="D8:G8"/>
    <mergeCell ref="H8:J8"/>
    <mergeCell ref="K8:M8"/>
    <mergeCell ref="D22:H22"/>
    <mergeCell ref="D19:E19"/>
    <mergeCell ref="F19:I19"/>
    <mergeCell ref="J19:K19"/>
    <mergeCell ref="L19:M19"/>
    <mergeCell ref="D20:E20"/>
    <mergeCell ref="F20:I20"/>
    <mergeCell ref="J20:K20"/>
    <mergeCell ref="L20:M20"/>
  </mergeCells>
  <pageMargins left="0.25" right="0.25" top="1" bottom="1.48042007874016" header="1" footer="1"/>
  <pageSetup paperSize="0" orientation="landscape" horizontalDpi="300" verticalDpi="300"/>
  <headerFooter alignWithMargins="0">
    <oddFooter>&amp;L&amp;"Verdana,Bold"&amp;5 Página  1 de  2 &amp;R&amp;"Verdana,Bold"&amp;5 Sistema de Información Programa Supérate - SIPS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Bono Gas</vt:lpstr>
      <vt:lpstr>Bono Luz</vt:lpstr>
      <vt:lpstr>Aliméntate</vt:lpstr>
      <vt:lpstr>Mujer Supérate</vt:lpstr>
      <vt:lpstr>'Mujer Supérate'!Títulos_a_imprimir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Rosario</dc:creator>
  <cp:lastModifiedBy>Alvaro Leandro Segura Sierra</cp:lastModifiedBy>
  <dcterms:created xsi:type="dcterms:W3CDTF">2022-05-11T12:55:21Z</dcterms:created>
  <dcterms:modified xsi:type="dcterms:W3CDTF">2022-07-11T15:08:20Z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