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AGOSTO 22\"/>
    </mc:Choice>
  </mc:AlternateContent>
  <bookViews>
    <workbookView xWindow="120" yWindow="30" windowWidth="23715" windowHeight="10050" firstSheet="1" activeTab="1"/>
  </bookViews>
  <sheets>
    <sheet name="A" sheetId="4" r:id="rId1"/>
    <sheet name="AGOSTO" sheetId="5" r:id="rId2"/>
  </sheets>
  <definedNames>
    <definedName name="_xlnm._FilterDatabase" localSheetId="0" hidden="1">A!$A$14:$F$112</definedName>
    <definedName name="_xlnm._FilterDatabase" localSheetId="1" hidden="1">AGOSTO!$A$14:$F$18</definedName>
    <definedName name="_xlnm.Print_Titles" localSheetId="0">A!$1:$14</definedName>
    <definedName name="_xlnm.Print_Titles" localSheetId="1">AGOSTO!$1:$14</definedName>
  </definedNames>
  <calcPr calcId="162913" iterate="1"/>
</workbook>
</file>

<file path=xl/calcChain.xml><?xml version="1.0" encoding="utf-8"?>
<calcChain xmlns="http://schemas.openxmlformats.org/spreadsheetml/2006/main">
  <c r="F15" i="5" l="1"/>
  <c r="F16" i="5" s="1"/>
  <c r="F17" i="5" s="1"/>
  <c r="F18" i="5" s="1"/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</calcChain>
</file>

<file path=xl/sharedStrings.xml><?xml version="1.0" encoding="utf-8"?>
<sst xmlns="http://schemas.openxmlformats.org/spreadsheetml/2006/main" count="203" uniqueCount="176">
  <si>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</si>
  <si>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</si>
  <si>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</si>
  <si>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</si>
  <si>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</si>
  <si>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</si>
  <si>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</si>
  <si>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</si>
  <si>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</si>
  <si>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</si>
  <si>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</si>
  <si>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</si>
  <si>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PAGOS NOMINAS NET-BANKING</t>
  </si>
  <si>
    <t>Programa Supérate</t>
  </si>
  <si>
    <t xml:space="preserve">                                    RD$</t>
  </si>
  <si>
    <t>DEPOSITO- SOBRANTE DE CAJA CHICA</t>
  </si>
  <si>
    <t>DEPOSITO</t>
  </si>
  <si>
    <t>DEPOSITO- CIERRE DE CAJA CHICA</t>
  </si>
  <si>
    <t>4524000000014</t>
  </si>
  <si>
    <t>DB AUTORIZADO FLOTILLA.</t>
  </si>
  <si>
    <t>4524000000017</t>
  </si>
  <si>
    <t xml:space="preserve">                                          Del 01 al 30 de ABRIL del  2022</t>
  </si>
  <si>
    <t>SANTA DOLORES FELIZ DIAZ</t>
  </si>
  <si>
    <t>LUIS ALFREDO FRIAS SUERO</t>
  </si>
  <si>
    <t>SUMED COR</t>
  </si>
  <si>
    <t>ROSA MEJIA ABUD</t>
  </si>
  <si>
    <t>SIRIA GEORGELINA FRIAS FABIAN</t>
  </si>
  <si>
    <t>MASSIEL BELINDA MERCEDES MERCADO DE ARANGO(*** NULO ***)</t>
  </si>
  <si>
    <t>WAILLY WELLINGTON LEWIS MEJIA(*** NULO ***)</t>
  </si>
  <si>
    <t>220427003990020337</t>
  </si>
  <si>
    <t>220426002720030357</t>
  </si>
  <si>
    <t>DEPOSITO- SOBRANTE DE CIERRE DE CAJA</t>
  </si>
  <si>
    <t>220422005410010635</t>
  </si>
  <si>
    <t>220421000300020345</t>
  </si>
  <si>
    <t>220421005410030317</t>
  </si>
  <si>
    <t>220420003310040548</t>
  </si>
  <si>
    <t>DEPOSITO- CCPS VICENTE NOBLE</t>
  </si>
  <si>
    <t>220420007400060267</t>
  </si>
  <si>
    <t>DEPOSITO- CIERRE FONDO DE CAJA CHICA</t>
  </si>
  <si>
    <t>220420003910010092</t>
  </si>
  <si>
    <t>DEPOSITO- DEVOLU DE FONDO DE CAJA CHICA</t>
  </si>
  <si>
    <t>220418005410030176</t>
  </si>
  <si>
    <t>220412005350020329</t>
  </si>
  <si>
    <t>220412005350020326</t>
  </si>
  <si>
    <t>220412002000060101</t>
  </si>
  <si>
    <t>220412001110010259</t>
  </si>
  <si>
    <t>DEPOSITO- CIERRE DE CAJA CHICA OFICINA</t>
  </si>
  <si>
    <t>220412000230100030</t>
  </si>
  <si>
    <t>220411002470100616</t>
  </si>
  <si>
    <t>DEPOSITO- CCPP HERRERA</t>
  </si>
  <si>
    <t>220411000400040088</t>
  </si>
  <si>
    <t>220408000330220346</t>
  </si>
  <si>
    <t>DEPOSITO- COMPLESTIVO CAJA CHICA CCP</t>
  </si>
  <si>
    <t>220407008200040354</t>
  </si>
  <si>
    <t>DEPOSITO- CIERRE FONDO CAJA CHICA</t>
  </si>
  <si>
    <t>220407005470030069</t>
  </si>
  <si>
    <t>DEPOSITO- CIERRE CAJA CHICA BATEY</t>
  </si>
  <si>
    <t>220407000170090076</t>
  </si>
  <si>
    <t>DEPOSITO- COMPLETIVO DE CAJA CHICA CCPS</t>
  </si>
  <si>
    <t>220407003610070034</t>
  </si>
  <si>
    <t>DEPOSITO- FONFO DE CIERRE DE CASA CHICA</t>
  </si>
  <si>
    <t>220406008700010280</t>
  </si>
  <si>
    <t>220406003510110067</t>
  </si>
  <si>
    <t>DEPOSITO- COMPLETIVO DE CAJA CHICA</t>
  </si>
  <si>
    <t>220405003760030577</t>
  </si>
  <si>
    <t>DEPOSITO- CIERRE DE FONDOS DE CAJA</t>
  </si>
  <si>
    <t>220405000800160485</t>
  </si>
  <si>
    <t>220404005410020639</t>
  </si>
  <si>
    <t>220404000130020441</t>
  </si>
  <si>
    <t>DEPOSITO- SOBRANTE DEL CK NO.054946</t>
  </si>
  <si>
    <t>220401003310040179</t>
  </si>
  <si>
    <t>220401000150060031</t>
  </si>
  <si>
    <t>4524000055706</t>
  </si>
  <si>
    <t>IMP. 0.15-000054943</t>
  </si>
  <si>
    <t>4524000045756</t>
  </si>
  <si>
    <t>IMP. 0.15-000054945</t>
  </si>
  <si>
    <t>4524000050002</t>
  </si>
  <si>
    <t>IMP. 0.15-000054949</t>
  </si>
  <si>
    <t>4524000081824</t>
  </si>
  <si>
    <t>IMP. 0.15-000054948</t>
  </si>
  <si>
    <t>4524000026876</t>
  </si>
  <si>
    <t>IMP. 0.15-000054942</t>
  </si>
  <si>
    <t>4524000036352</t>
  </si>
  <si>
    <t>IMP. 0.15-000054939</t>
  </si>
  <si>
    <t>4524000035476</t>
  </si>
  <si>
    <t>IMP. 0.15-000054897</t>
  </si>
  <si>
    <t>4524000035475</t>
  </si>
  <si>
    <t>IMP. 0.15-000054927</t>
  </si>
  <si>
    <t>4524000052445</t>
  </si>
  <si>
    <t>IMP. 0.15-000054898</t>
  </si>
  <si>
    <t>4524000052444</t>
  </si>
  <si>
    <t>IMP. 0.15-000054232</t>
  </si>
  <si>
    <t>4524000051604</t>
  </si>
  <si>
    <t>IMP. 0.15-000054891</t>
  </si>
  <si>
    <t>4524000051601</t>
  </si>
  <si>
    <t>IMP. 0.15-000054896</t>
  </si>
  <si>
    <t>4524000051602</t>
  </si>
  <si>
    <t>IMP. 0.15-000054941</t>
  </si>
  <si>
    <t>4524000051603</t>
  </si>
  <si>
    <t>IMP. 0.15-000054929</t>
  </si>
  <si>
    <t>4524000040012</t>
  </si>
  <si>
    <t>IMP. 0.15-000054934</t>
  </si>
  <si>
    <t>4524000040014</t>
  </si>
  <si>
    <t>IMP. 0.15-000054909</t>
  </si>
  <si>
    <t>4524000040013</t>
  </si>
  <si>
    <t>IMP. 0.15-000054925</t>
  </si>
  <si>
    <t>4524000040011</t>
  </si>
  <si>
    <t>IMP. 0.15-000054906</t>
  </si>
  <si>
    <t>4524000044105</t>
  </si>
  <si>
    <t>IMP. 0.15-000054908</t>
  </si>
  <si>
    <t>4524000044106</t>
  </si>
  <si>
    <t>IMP. 0.15-000054901</t>
  </si>
  <si>
    <t>4524000044104</t>
  </si>
  <si>
    <t>IMP. 0.15-000054937</t>
  </si>
  <si>
    <t>4524000044103</t>
  </si>
  <si>
    <t>IMP. 0.15-000054910</t>
  </si>
  <si>
    <t>4524000065600</t>
  </si>
  <si>
    <t>IMP. 0.15-000054947</t>
  </si>
  <si>
    <t>4524000065602</t>
  </si>
  <si>
    <t>IMP. 0.15-000054928</t>
  </si>
  <si>
    <t>4524000065601</t>
  </si>
  <si>
    <t>IMP. 0.15-000054936</t>
  </si>
  <si>
    <t>4524000065603</t>
  </si>
  <si>
    <t>IMP. 0.15-000054940</t>
  </si>
  <si>
    <t>4524000064440</t>
  </si>
  <si>
    <t>IMP. 0.15-000054914</t>
  </si>
  <si>
    <t>4524000064443</t>
  </si>
  <si>
    <t>IMP. 0.15-000054894</t>
  </si>
  <si>
    <t>4524000064441</t>
  </si>
  <si>
    <t>IMP. 0.15-000054930</t>
  </si>
  <si>
    <t>4524000064444</t>
  </si>
  <si>
    <t>IMP. 0.15-000054933</t>
  </si>
  <si>
    <t>4524000064442</t>
  </si>
  <si>
    <t>IMP. 0.15-000054905</t>
  </si>
  <si>
    <t>4524000064438</t>
  </si>
  <si>
    <t>IMP. 0.15-000054926</t>
  </si>
  <si>
    <t>4524000064439</t>
  </si>
  <si>
    <t>IMP. 0.15-000054904</t>
  </si>
  <si>
    <t>4524000060429</t>
  </si>
  <si>
    <t>IMP. 0.15-000054921</t>
  </si>
  <si>
    <t>4524000060426</t>
  </si>
  <si>
    <t>IMP. 0.15-000054946</t>
  </si>
  <si>
    <t>4524000060428</t>
  </si>
  <si>
    <t>IMP. 0.15-000054902</t>
  </si>
  <si>
    <t>4524000060427</t>
  </si>
  <si>
    <t>IMP. 0.15-000054912</t>
  </si>
  <si>
    <t>4524000060430</t>
  </si>
  <si>
    <t>IMP. 0.15-000054911</t>
  </si>
  <si>
    <t>4524000035688</t>
  </si>
  <si>
    <t>IMP. 0.15-000054903</t>
  </si>
  <si>
    <t>4524000035691</t>
  </si>
  <si>
    <t>IMP. 0.15-000054895</t>
  </si>
  <si>
    <t>4524000035689</t>
  </si>
  <si>
    <t>IMP. 0.15-000054924</t>
  </si>
  <si>
    <t>4524000035690</t>
  </si>
  <si>
    <t>IMP. 0.15-000054907</t>
  </si>
  <si>
    <t>4524000035687</t>
  </si>
  <si>
    <t>IMP. 0.15-000054913</t>
  </si>
  <si>
    <t>30/04/2022</t>
  </si>
  <si>
    <t>NOTA CRÉDITO</t>
  </si>
  <si>
    <t>175.00</t>
  </si>
  <si>
    <t>CARGO BALANCE PROMEDIO MÍNIMO</t>
  </si>
  <si>
    <t>150.00</t>
  </si>
  <si>
    <t xml:space="preserve">                                          Del 01 al 31 de AGOSTO del  2022</t>
  </si>
  <si>
    <t>27668654987</t>
  </si>
  <si>
    <t>TRANSFERENCIA DE JEANNETTE PAOLA GARCIA OR</t>
  </si>
  <si>
    <t>50.00</t>
  </si>
  <si>
    <t>220815005410010115</t>
  </si>
  <si>
    <t>DEPOSITO- SOBRANTE CHEQ 054955</t>
  </si>
  <si>
    <t>35,500.00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</si>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</sst>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</font>
    <font>
      <sz val="11"/>
      <color theme="1"/>
      <name val="Calibri"/>
      <family val="2"/>
      <scheme val="minor"/>
    </font>
    <font>
      <sz val="16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164" fontId="11" fillId="0" borderId="7" xfId="5" applyNumberFormat="1" applyFont="1" applyBorder="1" applyAlignment="1">
      <alignment horizontal="center" vertical="center"/>
    </xf>
    <xf numFmtId="0" fontId="11" fillId="0" borderId="7" xfId="5" applyFont="1" applyBorder="1" applyAlignment="1">
      <alignment vertical="center"/>
    </xf>
    <xf numFmtId="4" fontId="11" fillId="0" borderId="7" xfId="5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1" fillId="0" borderId="7" xfId="5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4" fontId="8" fillId="0" borderId="7" xfId="7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66" fontId="13" fillId="4" borderId="7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0" fontId="0" fillId="0" borderId="9" xfId="0" applyBorder="1" applyAlignment="1">
      <alignment horizontal="center"/>
    </xf>
    <xf numFmtId="43" fontId="0" fillId="0" borderId="9" xfId="1" applyFont="1" applyBorder="1" applyAlignment="1">
      <alignment horizontal="center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2966357</xdr:colOff>
      <xdr:row>0</xdr:row>
      <xdr:rowOff>182335</xdr:rowOff>
    </xdr:from>
    <xdr:to>
      <xdr:col>2</xdr:col>
      <xdr:colOff>5977618</xdr:colOff>
      <xdr:row>7</xdr:row>
      <xdr:rowOff>40821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464" y="182335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488000</xdr:colOff>
      <xdr:row>23</xdr:row>
      <xdr:rowOff>68036</xdr:rowOff>
    </xdr:from>
    <xdr:to>
      <xdr:col>1</xdr:col>
      <xdr:colOff>1918608</xdr:colOff>
      <xdr:row>27</xdr:row>
      <xdr:rowOff>2724</xdr:rowOff>
    </xdr:to>
    <xdr:pic>
      <xdr:nvPicPr>
        <xdr:cNvPr id="7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120424" y="5837897"/>
          <a:ext cx="6966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56277</xdr:colOff>
      <xdr:row>22</xdr:row>
      <xdr:rowOff>158387</xdr:rowOff>
    </xdr:from>
    <xdr:to>
      <xdr:col>3</xdr:col>
      <xdr:colOff>1843692</xdr:colOff>
      <xdr:row>27</xdr:row>
      <xdr:rowOff>56089</xdr:rowOff>
    </xdr:to>
    <xdr:pic>
      <xdr:nvPicPr>
        <xdr:cNvPr id="8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10792834" y="6081055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2149928</xdr:colOff>
      <xdr:row>21</xdr:row>
      <xdr:rowOff>54429</xdr:rowOff>
    </xdr:from>
    <xdr:to>
      <xdr:col>2</xdr:col>
      <xdr:colOff>3972378</xdr:colOff>
      <xdr:row>28</xdr:row>
      <xdr:rowOff>73479</xdr:rowOff>
    </xdr:to>
    <xdr:pic>
      <xdr:nvPicPr>
        <xdr:cNvPr id="9" name="Imagen 8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478" y="6112329"/>
          <a:ext cx="1822450" cy="175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2"/>
  <sheetViews>
    <sheetView topLeftCell="A82" zoomScale="70" zoomScaleNormal="70" workbookViewId="0">
      <selection activeCell="F97" sqref="F97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4" t="s">
        <v>13</v>
      </c>
      <c r="B8" s="44"/>
      <c r="C8" s="44"/>
      <c r="D8" s="44"/>
      <c r="E8" s="44"/>
      <c r="F8" s="44"/>
      <c r="G8" s="13"/>
      <c r="H8" s="2"/>
    </row>
    <row r="9" spans="1:8" s="3" customFormat="1" ht="21" x14ac:dyDescent="0.35">
      <c r="A9" s="45" t="s">
        <v>8</v>
      </c>
      <c r="B9" s="45"/>
      <c r="C9" s="45"/>
      <c r="D9" s="45"/>
      <c r="E9" s="45"/>
      <c r="F9" s="45"/>
      <c r="G9" s="13"/>
      <c r="H9" s="2"/>
    </row>
    <row r="10" spans="1:8" s="3" customFormat="1" ht="21" x14ac:dyDescent="0.35">
      <c r="A10" s="32"/>
      <c r="B10" s="32"/>
      <c r="C10" s="32" t="s">
        <v>21</v>
      </c>
      <c r="D10" s="14"/>
      <c r="E10" s="21"/>
      <c r="F10" s="32"/>
      <c r="G10" s="13"/>
      <c r="H10" s="2"/>
    </row>
    <row r="11" spans="1:8" s="3" customFormat="1" ht="21.75" thickBot="1" x14ac:dyDescent="0.4">
      <c r="A11" s="32"/>
      <c r="B11" s="32"/>
      <c r="C11" s="32" t="s">
        <v>14</v>
      </c>
      <c r="D11" s="14"/>
      <c r="E11" s="21"/>
      <c r="F11" s="32"/>
      <c r="G11" s="13"/>
      <c r="H11" s="2"/>
    </row>
    <row r="12" spans="1:8" s="3" customFormat="1" ht="21" x14ac:dyDescent="0.35">
      <c r="A12" s="46" t="s">
        <v>0</v>
      </c>
      <c r="B12" s="46"/>
      <c r="C12" s="46"/>
      <c r="D12" s="46" t="s">
        <v>9</v>
      </c>
      <c r="E12" s="46"/>
      <c r="F12" s="46"/>
      <c r="G12" s="13"/>
      <c r="H12" s="2"/>
    </row>
    <row r="13" spans="1:8" s="3" customFormat="1" ht="21" x14ac:dyDescent="0.35">
      <c r="A13" s="47"/>
      <c r="B13" s="47"/>
      <c r="C13" s="4"/>
      <c r="D13" s="47" t="s">
        <v>1</v>
      </c>
      <c r="E13" s="47"/>
      <c r="F13" s="24">
        <v>1806945.93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27">
        <v>44656</v>
      </c>
      <c r="B15" s="35">
        <v>54948</v>
      </c>
      <c r="C15" s="38" t="s">
        <v>22</v>
      </c>
      <c r="D15" s="35"/>
      <c r="E15" s="39">
        <v>54000</v>
      </c>
      <c r="F15" s="28">
        <f>+F13-E15+D15</f>
        <v>1752945.93</v>
      </c>
      <c r="G15"/>
      <c r="H15"/>
    </row>
    <row r="16" spans="1:8" s="11" customFormat="1" ht="20.100000000000001" customHeight="1" x14ac:dyDescent="0.35">
      <c r="A16" s="27">
        <v>44671</v>
      </c>
      <c r="B16" s="35">
        <v>54949</v>
      </c>
      <c r="C16" s="38" t="s">
        <v>23</v>
      </c>
      <c r="D16" s="35"/>
      <c r="E16" s="39">
        <v>45000</v>
      </c>
      <c r="F16" s="28">
        <f>+F15-E16+D16</f>
        <v>1707945.93</v>
      </c>
      <c r="G16"/>
      <c r="H16"/>
    </row>
    <row r="17" spans="1:8" s="11" customFormat="1" ht="20.100000000000001" customHeight="1" x14ac:dyDescent="0.35">
      <c r="A17" s="27">
        <v>44678</v>
      </c>
      <c r="B17" s="35">
        <v>54950</v>
      </c>
      <c r="C17" s="38" t="s">
        <v>24</v>
      </c>
      <c r="D17" s="35"/>
      <c r="E17" s="39">
        <v>24985</v>
      </c>
      <c r="F17" s="28">
        <f t="shared" ref="F17:F80" si="0">+F16-E17+D17</f>
        <v>1682960.93</v>
      </c>
      <c r="G17"/>
      <c r="H17"/>
    </row>
    <row r="18" spans="1:8" s="11" customFormat="1" ht="20.100000000000001" customHeight="1" x14ac:dyDescent="0.35">
      <c r="A18" s="27">
        <v>44679</v>
      </c>
      <c r="B18" s="35">
        <v>54951</v>
      </c>
      <c r="C18" s="38" t="s">
        <v>25</v>
      </c>
      <c r="D18" s="35"/>
      <c r="E18" s="39">
        <v>183381</v>
      </c>
      <c r="F18" s="28">
        <f t="shared" si="0"/>
        <v>1499579.93</v>
      </c>
      <c r="G18"/>
      <c r="H18"/>
    </row>
    <row r="19" spans="1:8" s="11" customFormat="1" ht="20.100000000000001" customHeight="1" x14ac:dyDescent="0.35">
      <c r="A19" s="27">
        <v>44680</v>
      </c>
      <c r="B19" s="35">
        <v>54952</v>
      </c>
      <c r="C19" s="38" t="s">
        <v>26</v>
      </c>
      <c r="D19" s="35"/>
      <c r="E19" s="39">
        <v>523200</v>
      </c>
      <c r="F19" s="28">
        <f t="shared" si="0"/>
        <v>976379.92999999993</v>
      </c>
      <c r="G19"/>
      <c r="H19"/>
    </row>
    <row r="20" spans="1:8" s="11" customFormat="1" ht="20.100000000000001" customHeight="1" x14ac:dyDescent="0.35">
      <c r="A20" s="27">
        <v>44680</v>
      </c>
      <c r="B20" s="35">
        <v>54953</v>
      </c>
      <c r="C20" s="38" t="s">
        <v>27</v>
      </c>
      <c r="D20" s="35"/>
      <c r="E20" s="39">
        <v>0</v>
      </c>
      <c r="F20" s="28">
        <f t="shared" si="0"/>
        <v>976379.92999999993</v>
      </c>
      <c r="G20"/>
      <c r="H20"/>
    </row>
    <row r="21" spans="1:8" s="11" customFormat="1" ht="20.100000000000001" customHeight="1" x14ac:dyDescent="0.35">
      <c r="A21" s="27">
        <v>44680</v>
      </c>
      <c r="B21" s="35">
        <v>54954</v>
      </c>
      <c r="C21" s="38" t="s">
        <v>28</v>
      </c>
      <c r="D21" s="35"/>
      <c r="E21" s="39">
        <v>0</v>
      </c>
      <c r="F21" s="28">
        <f t="shared" si="0"/>
        <v>976379.92999999993</v>
      </c>
      <c r="G21"/>
      <c r="H21"/>
    </row>
    <row r="22" spans="1:8" s="11" customFormat="1" ht="20.100000000000001" customHeight="1" x14ac:dyDescent="0.35">
      <c r="A22" s="27">
        <v>44678</v>
      </c>
      <c r="B22" s="35" t="s">
        <v>29</v>
      </c>
      <c r="C22" s="38" t="s">
        <v>17</v>
      </c>
      <c r="D22" s="39">
        <v>215.06</v>
      </c>
      <c r="E22" s="36"/>
      <c r="F22" s="28">
        <f t="shared" si="0"/>
        <v>976594.99</v>
      </c>
      <c r="G22" s="18"/>
    </row>
    <row r="23" spans="1:8" s="11" customFormat="1" ht="20.100000000000001" customHeight="1" x14ac:dyDescent="0.35">
      <c r="A23" s="27">
        <v>44677</v>
      </c>
      <c r="B23" s="35" t="s">
        <v>30</v>
      </c>
      <c r="C23" s="38" t="s">
        <v>31</v>
      </c>
      <c r="D23" s="40">
        <v>3290</v>
      </c>
      <c r="E23" s="36"/>
      <c r="F23" s="28">
        <f t="shared" si="0"/>
        <v>979884.99</v>
      </c>
      <c r="G23" s="18"/>
    </row>
    <row r="24" spans="1:8" s="11" customFormat="1" ht="20.100000000000001" customHeight="1" x14ac:dyDescent="0.35">
      <c r="A24" s="27">
        <v>44673</v>
      </c>
      <c r="B24" s="35" t="s">
        <v>32</v>
      </c>
      <c r="C24" s="38" t="s">
        <v>16</v>
      </c>
      <c r="D24" s="39">
        <v>10</v>
      </c>
      <c r="E24" s="36"/>
      <c r="F24" s="28">
        <f t="shared" si="0"/>
        <v>979894.99</v>
      </c>
      <c r="G24" s="18"/>
    </row>
    <row r="25" spans="1:8" s="11" customFormat="1" ht="20.100000000000001" customHeight="1" x14ac:dyDescent="0.35">
      <c r="A25" s="27">
        <v>44672</v>
      </c>
      <c r="B25" s="35" t="s">
        <v>33</v>
      </c>
      <c r="C25" s="38" t="s">
        <v>16</v>
      </c>
      <c r="D25" s="39">
        <v>102</v>
      </c>
      <c r="E25" s="36"/>
      <c r="F25" s="28">
        <f t="shared" si="0"/>
        <v>979996.99</v>
      </c>
      <c r="G25" s="18"/>
    </row>
    <row r="26" spans="1:8" s="11" customFormat="1" ht="20.100000000000001" customHeight="1" x14ac:dyDescent="0.35">
      <c r="A26" s="27">
        <v>44672</v>
      </c>
      <c r="B26" s="35" t="s">
        <v>34</v>
      </c>
      <c r="C26" s="38" t="s">
        <v>16</v>
      </c>
      <c r="D26" s="39">
        <v>21</v>
      </c>
      <c r="E26" s="36"/>
      <c r="F26" s="28">
        <f t="shared" si="0"/>
        <v>980017.99</v>
      </c>
      <c r="G26" s="18"/>
    </row>
    <row r="27" spans="1:8" s="11" customFormat="1" ht="20.100000000000001" customHeight="1" x14ac:dyDescent="0.35">
      <c r="A27" s="27">
        <v>44671</v>
      </c>
      <c r="B27" s="35" t="s">
        <v>35</v>
      </c>
      <c r="C27" s="38" t="s">
        <v>36</v>
      </c>
      <c r="D27" s="39">
        <v>200</v>
      </c>
      <c r="E27" s="36"/>
      <c r="F27" s="28">
        <f t="shared" si="0"/>
        <v>980217.99</v>
      </c>
      <c r="G27" s="18"/>
    </row>
    <row r="28" spans="1:8" s="11" customFormat="1" ht="20.100000000000001" customHeight="1" x14ac:dyDescent="0.35">
      <c r="A28" s="27">
        <v>44671</v>
      </c>
      <c r="B28" s="35" t="s">
        <v>37</v>
      </c>
      <c r="C28" s="38" t="s">
        <v>38</v>
      </c>
      <c r="D28" s="39">
        <v>499.77</v>
      </c>
      <c r="E28" s="36"/>
      <c r="F28" s="28">
        <f t="shared" si="0"/>
        <v>980717.76</v>
      </c>
      <c r="G28" s="18"/>
    </row>
    <row r="29" spans="1:8" s="11" customFormat="1" ht="20.100000000000001" customHeight="1" x14ac:dyDescent="0.35">
      <c r="A29" s="27">
        <v>44671</v>
      </c>
      <c r="B29" s="35" t="s">
        <v>39</v>
      </c>
      <c r="C29" s="38" t="s">
        <v>40</v>
      </c>
      <c r="D29" s="40">
        <v>4681</v>
      </c>
      <c r="E29" s="36"/>
      <c r="F29" s="28">
        <f t="shared" si="0"/>
        <v>985398.76</v>
      </c>
      <c r="G29" s="18"/>
    </row>
    <row r="30" spans="1:8" s="11" customFormat="1" ht="20.100000000000001" customHeight="1" x14ac:dyDescent="0.35">
      <c r="A30" s="27">
        <v>44669</v>
      </c>
      <c r="B30" s="35" t="s">
        <v>41</v>
      </c>
      <c r="C30" s="38" t="s">
        <v>16</v>
      </c>
      <c r="D30" s="39">
        <v>658</v>
      </c>
      <c r="E30" s="36"/>
      <c r="F30" s="28">
        <f t="shared" si="0"/>
        <v>986056.76</v>
      </c>
      <c r="G30" s="18"/>
    </row>
    <row r="31" spans="1:8" s="11" customFormat="1" ht="20.100000000000001" customHeight="1" x14ac:dyDescent="0.35">
      <c r="A31" s="27">
        <v>44663</v>
      </c>
      <c r="B31" s="35" t="s">
        <v>42</v>
      </c>
      <c r="C31" s="38" t="s">
        <v>15</v>
      </c>
      <c r="D31" s="39">
        <v>18</v>
      </c>
      <c r="E31" s="36"/>
      <c r="F31" s="28">
        <f t="shared" si="0"/>
        <v>986074.76</v>
      </c>
      <c r="G31" s="18"/>
    </row>
    <row r="32" spans="1:8" s="11" customFormat="1" ht="20.100000000000001" customHeight="1" x14ac:dyDescent="0.35">
      <c r="A32" s="27">
        <v>44663</v>
      </c>
      <c r="B32" s="35" t="s">
        <v>43</v>
      </c>
      <c r="C32" s="38" t="s">
        <v>15</v>
      </c>
      <c r="D32" s="40">
        <v>1999</v>
      </c>
      <c r="E32" s="36"/>
      <c r="F32" s="28">
        <f t="shared" si="0"/>
        <v>988073.76</v>
      </c>
      <c r="G32" s="18"/>
    </row>
    <row r="33" spans="1:7" s="11" customFormat="1" ht="20.100000000000001" customHeight="1" x14ac:dyDescent="0.35">
      <c r="A33" s="27">
        <v>44663</v>
      </c>
      <c r="B33" s="35" t="s">
        <v>44</v>
      </c>
      <c r="C33" s="38" t="s">
        <v>16</v>
      </c>
      <c r="D33" s="39">
        <v>423</v>
      </c>
      <c r="E33" s="36"/>
      <c r="F33" s="28">
        <f t="shared" si="0"/>
        <v>988496.76</v>
      </c>
      <c r="G33" s="18"/>
    </row>
    <row r="34" spans="1:7" s="11" customFormat="1" ht="20.100000000000001" customHeight="1" x14ac:dyDescent="0.35">
      <c r="A34" s="27">
        <v>44663</v>
      </c>
      <c r="B34" s="35" t="s">
        <v>45</v>
      </c>
      <c r="C34" s="38" t="s">
        <v>46</v>
      </c>
      <c r="D34" s="39">
        <v>10</v>
      </c>
      <c r="E34" s="36"/>
      <c r="F34" s="28">
        <f t="shared" si="0"/>
        <v>988506.76</v>
      </c>
      <c r="G34" s="18"/>
    </row>
    <row r="35" spans="1:7" s="11" customFormat="1" ht="20.100000000000001" customHeight="1" x14ac:dyDescent="0.35">
      <c r="A35" s="27">
        <v>44663</v>
      </c>
      <c r="B35" s="35" t="s">
        <v>47</v>
      </c>
      <c r="C35" s="38" t="s">
        <v>16</v>
      </c>
      <c r="D35" s="39">
        <v>3.68</v>
      </c>
      <c r="E35" s="36"/>
      <c r="F35" s="28">
        <f t="shared" si="0"/>
        <v>988510.44000000006</v>
      </c>
      <c r="G35" s="18"/>
    </row>
    <row r="36" spans="1:7" s="11" customFormat="1" ht="20.100000000000001" customHeight="1" x14ac:dyDescent="0.35">
      <c r="A36" s="27">
        <v>44662</v>
      </c>
      <c r="B36" s="35" t="s">
        <v>48</v>
      </c>
      <c r="C36" s="38" t="s">
        <v>49</v>
      </c>
      <c r="D36" s="40">
        <v>5800</v>
      </c>
      <c r="E36" s="36"/>
      <c r="F36" s="28">
        <f t="shared" si="0"/>
        <v>994310.44000000006</v>
      </c>
      <c r="G36" s="18"/>
    </row>
    <row r="37" spans="1:7" s="11" customFormat="1" ht="20.100000000000001" customHeight="1" x14ac:dyDescent="0.35">
      <c r="A37" s="27">
        <v>44662</v>
      </c>
      <c r="B37" s="35" t="s">
        <v>50</v>
      </c>
      <c r="C37" s="38" t="s">
        <v>16</v>
      </c>
      <c r="D37" s="39">
        <v>937.07</v>
      </c>
      <c r="E37" s="36"/>
      <c r="F37" s="28">
        <f t="shared" si="0"/>
        <v>995247.51</v>
      </c>
      <c r="G37" s="18"/>
    </row>
    <row r="38" spans="1:7" s="11" customFormat="1" ht="20.100000000000001" customHeight="1" x14ac:dyDescent="0.35">
      <c r="A38" s="27">
        <v>44659</v>
      </c>
      <c r="B38" s="35" t="s">
        <v>51</v>
      </c>
      <c r="C38" s="38" t="s">
        <v>52</v>
      </c>
      <c r="D38" s="39">
        <v>25</v>
      </c>
      <c r="E38" s="36"/>
      <c r="F38" s="28">
        <f t="shared" si="0"/>
        <v>995272.51</v>
      </c>
      <c r="G38" s="18"/>
    </row>
    <row r="39" spans="1:7" s="11" customFormat="1" ht="20.100000000000001" customHeight="1" x14ac:dyDescent="0.35">
      <c r="A39" s="27">
        <v>44658</v>
      </c>
      <c r="B39" s="35" t="s">
        <v>53</v>
      </c>
      <c r="C39" s="38" t="s">
        <v>54</v>
      </c>
      <c r="D39" s="40">
        <v>1131</v>
      </c>
      <c r="E39" s="36"/>
      <c r="F39" s="28">
        <f t="shared" si="0"/>
        <v>996403.51</v>
      </c>
      <c r="G39" s="18"/>
    </row>
    <row r="40" spans="1:7" s="11" customFormat="1" ht="20.100000000000001" customHeight="1" x14ac:dyDescent="0.35">
      <c r="A40" s="27">
        <v>44658</v>
      </c>
      <c r="B40" s="35" t="s">
        <v>55</v>
      </c>
      <c r="C40" s="38" t="s">
        <v>56</v>
      </c>
      <c r="D40" s="40">
        <v>2103</v>
      </c>
      <c r="E40" s="36"/>
      <c r="F40" s="28">
        <f t="shared" si="0"/>
        <v>998506.51</v>
      </c>
      <c r="G40" s="18"/>
    </row>
    <row r="41" spans="1:7" s="11" customFormat="1" ht="20.100000000000001" customHeight="1" x14ac:dyDescent="0.35">
      <c r="A41" s="27">
        <v>44658</v>
      </c>
      <c r="B41" s="35" t="s">
        <v>57</v>
      </c>
      <c r="C41" s="38" t="s">
        <v>58</v>
      </c>
      <c r="D41" s="39">
        <v>76</v>
      </c>
      <c r="E41" s="36"/>
      <c r="F41" s="28">
        <f t="shared" si="0"/>
        <v>998582.51</v>
      </c>
      <c r="G41" s="18"/>
    </row>
    <row r="42" spans="1:7" s="11" customFormat="1" ht="20.100000000000001" customHeight="1" x14ac:dyDescent="0.35">
      <c r="A42" s="27">
        <v>44658</v>
      </c>
      <c r="B42" s="35" t="s">
        <v>59</v>
      </c>
      <c r="C42" s="38" t="s">
        <v>60</v>
      </c>
      <c r="D42" s="40">
        <v>7125</v>
      </c>
      <c r="E42" s="36"/>
      <c r="F42" s="28">
        <f t="shared" si="0"/>
        <v>1005707.51</v>
      </c>
      <c r="G42" s="18"/>
    </row>
    <row r="43" spans="1:7" s="11" customFormat="1" ht="20.100000000000001" customHeight="1" x14ac:dyDescent="0.35">
      <c r="A43" s="27">
        <v>44657</v>
      </c>
      <c r="B43" s="35" t="s">
        <v>61</v>
      </c>
      <c r="C43" s="38" t="s">
        <v>16</v>
      </c>
      <c r="D43" s="40">
        <v>12081</v>
      </c>
      <c r="E43" s="36"/>
      <c r="F43" s="28">
        <f t="shared" si="0"/>
        <v>1017788.51</v>
      </c>
      <c r="G43" s="18"/>
    </row>
    <row r="44" spans="1:7" s="11" customFormat="1" ht="20.100000000000001" customHeight="1" x14ac:dyDescent="0.35">
      <c r="A44" s="27">
        <v>44657</v>
      </c>
      <c r="B44" s="35" t="s">
        <v>62</v>
      </c>
      <c r="C44" s="38" t="s">
        <v>63</v>
      </c>
      <c r="D44" s="40">
        <v>1699.04</v>
      </c>
      <c r="E44" s="36"/>
      <c r="F44" s="28">
        <f t="shared" si="0"/>
        <v>1019487.55</v>
      </c>
      <c r="G44" s="18"/>
    </row>
    <row r="45" spans="1:7" s="11" customFormat="1" ht="20.100000000000001" customHeight="1" x14ac:dyDescent="0.35">
      <c r="A45" s="27">
        <v>44656</v>
      </c>
      <c r="B45" s="35" t="s">
        <v>64</v>
      </c>
      <c r="C45" s="38" t="s">
        <v>65</v>
      </c>
      <c r="D45" s="39">
        <v>729</v>
      </c>
      <c r="E45" s="36"/>
      <c r="F45" s="28">
        <f t="shared" si="0"/>
        <v>1020216.55</v>
      </c>
      <c r="G45" s="18"/>
    </row>
    <row r="46" spans="1:7" s="11" customFormat="1" ht="20.100000000000001" customHeight="1" x14ac:dyDescent="0.35">
      <c r="A46" s="27">
        <v>44656</v>
      </c>
      <c r="B46" s="35" t="s">
        <v>66</v>
      </c>
      <c r="C46" s="38" t="s">
        <v>16</v>
      </c>
      <c r="D46" s="40">
        <v>4288.76</v>
      </c>
      <c r="E46" s="36"/>
      <c r="F46" s="28">
        <f t="shared" si="0"/>
        <v>1024505.31</v>
      </c>
      <c r="G46" s="18"/>
    </row>
    <row r="47" spans="1:7" s="11" customFormat="1" ht="20.100000000000001" customHeight="1" x14ac:dyDescent="0.35">
      <c r="A47" s="27">
        <v>44655</v>
      </c>
      <c r="B47" s="35" t="s">
        <v>67</v>
      </c>
      <c r="C47" s="38" t="s">
        <v>16</v>
      </c>
      <c r="D47" s="40">
        <v>29210</v>
      </c>
      <c r="E47" s="36"/>
      <c r="F47" s="28">
        <f t="shared" si="0"/>
        <v>1053715.31</v>
      </c>
      <c r="G47" s="18"/>
    </row>
    <row r="48" spans="1:7" s="11" customFormat="1" ht="20.100000000000001" customHeight="1" x14ac:dyDescent="0.35">
      <c r="A48" s="27">
        <v>44655</v>
      </c>
      <c r="B48" s="35" t="s">
        <v>68</v>
      </c>
      <c r="C48" s="38" t="s">
        <v>69</v>
      </c>
      <c r="D48" s="40">
        <v>11170.65</v>
      </c>
      <c r="E48" s="36"/>
      <c r="F48" s="28">
        <f t="shared" si="0"/>
        <v>1064885.96</v>
      </c>
      <c r="G48" s="18"/>
    </row>
    <row r="49" spans="1:7" s="11" customFormat="1" ht="20.100000000000001" customHeight="1" x14ac:dyDescent="0.35">
      <c r="A49" s="27">
        <v>44652</v>
      </c>
      <c r="B49" s="35" t="s">
        <v>70</v>
      </c>
      <c r="C49" s="38" t="s">
        <v>36</v>
      </c>
      <c r="D49" s="40">
        <v>4015</v>
      </c>
      <c r="E49" s="36"/>
      <c r="F49" s="28">
        <f t="shared" si="0"/>
        <v>1068900.96</v>
      </c>
      <c r="G49" s="18"/>
    </row>
    <row r="50" spans="1:7" s="11" customFormat="1" ht="20.100000000000001" customHeight="1" x14ac:dyDescent="0.35">
      <c r="A50" s="27">
        <v>44652</v>
      </c>
      <c r="B50" s="35" t="s">
        <v>71</v>
      </c>
      <c r="C50" s="38" t="s">
        <v>16</v>
      </c>
      <c r="D50" s="40">
        <v>3477</v>
      </c>
      <c r="E50" s="36"/>
      <c r="F50" s="28">
        <f t="shared" si="0"/>
        <v>1072377.96</v>
      </c>
      <c r="G50" s="18"/>
    </row>
    <row r="51" spans="1:7" s="11" customFormat="1" ht="20.100000000000001" customHeight="1" x14ac:dyDescent="0.35">
      <c r="A51" s="27">
        <v>44680</v>
      </c>
      <c r="B51" s="35" t="s">
        <v>72</v>
      </c>
      <c r="C51" s="38" t="s">
        <v>73</v>
      </c>
      <c r="D51" s="37"/>
      <c r="E51" s="39">
        <v>81</v>
      </c>
      <c r="F51" s="28">
        <f t="shared" si="0"/>
        <v>1072296.96</v>
      </c>
      <c r="G51" s="18"/>
    </row>
    <row r="52" spans="1:7" s="11" customFormat="1" ht="20.100000000000001" customHeight="1" x14ac:dyDescent="0.35">
      <c r="A52" s="27">
        <v>44679</v>
      </c>
      <c r="B52" s="35" t="s">
        <v>74</v>
      </c>
      <c r="C52" s="38" t="s">
        <v>75</v>
      </c>
      <c r="D52" s="37"/>
      <c r="E52" s="39">
        <v>18.899999999999999</v>
      </c>
      <c r="F52" s="28">
        <f t="shared" si="0"/>
        <v>1072278.06</v>
      </c>
      <c r="G52" s="18"/>
    </row>
    <row r="53" spans="1:7" s="11" customFormat="1" ht="20.100000000000001" customHeight="1" x14ac:dyDescent="0.35">
      <c r="A53" s="27">
        <v>44678</v>
      </c>
      <c r="B53" s="35" t="s">
        <v>76</v>
      </c>
      <c r="C53" s="38" t="s">
        <v>77</v>
      </c>
      <c r="D53" s="37"/>
      <c r="E53" s="39">
        <v>67.5</v>
      </c>
      <c r="F53" s="28">
        <f t="shared" si="0"/>
        <v>1072210.56</v>
      </c>
      <c r="G53" s="18"/>
    </row>
    <row r="54" spans="1:7" s="11" customFormat="1" ht="20.100000000000001" customHeight="1" x14ac:dyDescent="0.35">
      <c r="A54" s="27">
        <v>44677</v>
      </c>
      <c r="B54" s="35" t="s">
        <v>78</v>
      </c>
      <c r="C54" s="38" t="s">
        <v>79</v>
      </c>
      <c r="D54" s="37"/>
      <c r="E54" s="39">
        <v>81</v>
      </c>
      <c r="F54" s="28">
        <f t="shared" si="0"/>
        <v>1072129.56</v>
      </c>
      <c r="G54" s="18"/>
    </row>
    <row r="55" spans="1:7" s="11" customFormat="1" ht="20.100000000000001" customHeight="1" x14ac:dyDescent="0.35">
      <c r="A55" s="27">
        <v>44671</v>
      </c>
      <c r="B55" s="35" t="s">
        <v>80</v>
      </c>
      <c r="C55" s="38" t="s">
        <v>81</v>
      </c>
      <c r="D55" s="37"/>
      <c r="E55" s="39">
        <v>37.799999999999997</v>
      </c>
      <c r="F55" s="28">
        <f t="shared" si="0"/>
        <v>1072091.76</v>
      </c>
      <c r="G55" s="18"/>
    </row>
    <row r="56" spans="1:7" s="11" customFormat="1" ht="20.100000000000001" customHeight="1" x14ac:dyDescent="0.35">
      <c r="A56" s="27">
        <v>44669</v>
      </c>
      <c r="B56" s="35" t="s">
        <v>82</v>
      </c>
      <c r="C56" s="38" t="s">
        <v>83</v>
      </c>
      <c r="D56" s="37"/>
      <c r="E56" s="39">
        <v>40.5</v>
      </c>
      <c r="F56" s="28">
        <f t="shared" si="0"/>
        <v>1072051.26</v>
      </c>
      <c r="G56" s="18"/>
    </row>
    <row r="57" spans="1:7" s="11" customFormat="1" ht="20.100000000000001" customHeight="1" x14ac:dyDescent="0.35">
      <c r="A57" s="27">
        <v>44665</v>
      </c>
      <c r="B57" s="35" t="s">
        <v>84</v>
      </c>
      <c r="C57" s="38" t="s">
        <v>85</v>
      </c>
      <c r="D57" s="37"/>
      <c r="E57" s="39">
        <v>198.72</v>
      </c>
      <c r="F57" s="28">
        <f t="shared" si="0"/>
        <v>1071852.54</v>
      </c>
      <c r="G57" s="18"/>
    </row>
    <row r="58" spans="1:7" s="11" customFormat="1" ht="20.100000000000001" customHeight="1" x14ac:dyDescent="0.35">
      <c r="A58" s="27">
        <v>44665</v>
      </c>
      <c r="B58" s="35" t="s">
        <v>86</v>
      </c>
      <c r="C58" s="38" t="s">
        <v>87</v>
      </c>
      <c r="D58" s="37"/>
      <c r="E58" s="39">
        <v>49.95</v>
      </c>
      <c r="F58" s="28">
        <f t="shared" si="0"/>
        <v>1071802.5900000001</v>
      </c>
      <c r="G58" s="18"/>
    </row>
    <row r="59" spans="1:7" s="11" customFormat="1" ht="20.100000000000001" customHeight="1" x14ac:dyDescent="0.35">
      <c r="A59" s="27">
        <v>44663</v>
      </c>
      <c r="B59" s="35" t="s">
        <v>88</v>
      </c>
      <c r="C59" s="38" t="s">
        <v>89</v>
      </c>
      <c r="D59" s="37"/>
      <c r="E59" s="39">
        <v>43.2</v>
      </c>
      <c r="F59" s="28">
        <f t="shared" si="0"/>
        <v>1071759.3900000001</v>
      </c>
      <c r="G59" s="18"/>
    </row>
    <row r="60" spans="1:7" s="11" customFormat="1" ht="20.100000000000001" customHeight="1" x14ac:dyDescent="0.35">
      <c r="A60" s="27">
        <v>44663</v>
      </c>
      <c r="B60" s="35" t="s">
        <v>90</v>
      </c>
      <c r="C60" s="38" t="s">
        <v>91</v>
      </c>
      <c r="D60" s="37"/>
      <c r="E60" s="39">
        <v>35.18</v>
      </c>
      <c r="F60" s="28">
        <f t="shared" si="0"/>
        <v>1071724.2100000002</v>
      </c>
      <c r="G60" s="18"/>
    </row>
    <row r="61" spans="1:7" s="11" customFormat="1" ht="20.100000000000001" customHeight="1" x14ac:dyDescent="0.35">
      <c r="A61" s="27">
        <v>44662</v>
      </c>
      <c r="B61" s="35" t="s">
        <v>92</v>
      </c>
      <c r="C61" s="38" t="s">
        <v>93</v>
      </c>
      <c r="D61" s="37"/>
      <c r="E61" s="39">
        <v>178.2</v>
      </c>
      <c r="F61" s="28">
        <f t="shared" si="0"/>
        <v>1071546.0100000002</v>
      </c>
      <c r="G61" s="18"/>
    </row>
    <row r="62" spans="1:7" s="11" customFormat="1" ht="20.100000000000001" customHeight="1" x14ac:dyDescent="0.35">
      <c r="A62" s="27">
        <v>44662</v>
      </c>
      <c r="B62" s="35" t="s">
        <v>94</v>
      </c>
      <c r="C62" s="38" t="s">
        <v>95</v>
      </c>
      <c r="D62" s="37"/>
      <c r="E62" s="39">
        <v>86.4</v>
      </c>
      <c r="F62" s="28">
        <f t="shared" si="0"/>
        <v>1071459.6100000003</v>
      </c>
      <c r="G62" s="18"/>
    </row>
    <row r="63" spans="1:7" s="11" customFormat="1" ht="20.100000000000001" customHeight="1" x14ac:dyDescent="0.35">
      <c r="A63" s="27">
        <v>44662</v>
      </c>
      <c r="B63" s="35" t="s">
        <v>96</v>
      </c>
      <c r="C63" s="38" t="s">
        <v>97</v>
      </c>
      <c r="D63" s="37"/>
      <c r="E63" s="39">
        <v>44.55</v>
      </c>
      <c r="F63" s="28">
        <f t="shared" si="0"/>
        <v>1071415.0600000003</v>
      </c>
      <c r="G63" s="18"/>
    </row>
    <row r="64" spans="1:7" s="11" customFormat="1" ht="20.100000000000001" customHeight="1" x14ac:dyDescent="0.35">
      <c r="A64" s="27">
        <v>44662</v>
      </c>
      <c r="B64" s="35" t="s">
        <v>98</v>
      </c>
      <c r="C64" s="38" t="s">
        <v>99</v>
      </c>
      <c r="D64" s="37"/>
      <c r="E64" s="39">
        <v>43.2</v>
      </c>
      <c r="F64" s="28">
        <f t="shared" si="0"/>
        <v>1071371.8600000003</v>
      </c>
      <c r="G64" s="18"/>
    </row>
    <row r="65" spans="1:7" s="11" customFormat="1" ht="20.100000000000001" customHeight="1" x14ac:dyDescent="0.35">
      <c r="A65" s="27">
        <v>44659</v>
      </c>
      <c r="B65" s="35" t="s">
        <v>100</v>
      </c>
      <c r="C65" s="38" t="s">
        <v>101</v>
      </c>
      <c r="D65" s="37"/>
      <c r="E65" s="39">
        <v>86.4</v>
      </c>
      <c r="F65" s="28">
        <f t="shared" si="0"/>
        <v>1071285.4600000004</v>
      </c>
      <c r="G65" s="18"/>
    </row>
    <row r="66" spans="1:7" s="11" customFormat="1" ht="20.100000000000001" customHeight="1" x14ac:dyDescent="0.35">
      <c r="A66" s="27">
        <v>44659</v>
      </c>
      <c r="B66" s="35" t="s">
        <v>102</v>
      </c>
      <c r="C66" s="38" t="s">
        <v>103</v>
      </c>
      <c r="D66" s="37"/>
      <c r="E66" s="39">
        <v>43.2</v>
      </c>
      <c r="F66" s="28">
        <f t="shared" si="0"/>
        <v>1071242.2600000005</v>
      </c>
      <c r="G66" s="18"/>
    </row>
    <row r="67" spans="1:7" s="11" customFormat="1" ht="20.100000000000001" customHeight="1" x14ac:dyDescent="0.35">
      <c r="A67" s="27">
        <v>44659</v>
      </c>
      <c r="B67" s="35" t="s">
        <v>104</v>
      </c>
      <c r="C67" s="38" t="s">
        <v>105</v>
      </c>
      <c r="D67" s="37"/>
      <c r="E67" s="39">
        <v>40.5</v>
      </c>
      <c r="F67" s="28">
        <f t="shared" si="0"/>
        <v>1071201.7600000005</v>
      </c>
      <c r="G67" s="18"/>
    </row>
    <row r="68" spans="1:7" s="11" customFormat="1" ht="20.100000000000001" customHeight="1" x14ac:dyDescent="0.35">
      <c r="A68" s="27">
        <v>44659</v>
      </c>
      <c r="B68" s="35" t="s">
        <v>106</v>
      </c>
      <c r="C68" s="38" t="s">
        <v>107</v>
      </c>
      <c r="D68" s="37"/>
      <c r="E68" s="39">
        <v>40.5</v>
      </c>
      <c r="F68" s="28">
        <f t="shared" si="0"/>
        <v>1071161.2600000005</v>
      </c>
      <c r="G68" s="18"/>
    </row>
    <row r="69" spans="1:7" s="11" customFormat="1" ht="20.100000000000001" customHeight="1" x14ac:dyDescent="0.35">
      <c r="A69" s="27">
        <v>44658</v>
      </c>
      <c r="B69" s="35" t="s">
        <v>108</v>
      </c>
      <c r="C69" s="38" t="s">
        <v>109</v>
      </c>
      <c r="D69" s="37"/>
      <c r="E69" s="39">
        <v>59.54</v>
      </c>
      <c r="F69" s="28">
        <f t="shared" si="0"/>
        <v>1071101.7200000004</v>
      </c>
      <c r="G69" s="18"/>
    </row>
    <row r="70" spans="1:7" s="11" customFormat="1" ht="20.100000000000001" customHeight="1" x14ac:dyDescent="0.35">
      <c r="A70" s="27">
        <v>44658</v>
      </c>
      <c r="B70" s="35" t="s">
        <v>110</v>
      </c>
      <c r="C70" s="38" t="s">
        <v>111</v>
      </c>
      <c r="D70" s="37"/>
      <c r="E70" s="39">
        <v>45.36</v>
      </c>
      <c r="F70" s="28">
        <f t="shared" si="0"/>
        <v>1071056.3600000003</v>
      </c>
      <c r="G70" s="18"/>
    </row>
    <row r="71" spans="1:7" s="11" customFormat="1" ht="20.100000000000001" customHeight="1" x14ac:dyDescent="0.35">
      <c r="A71" s="27">
        <v>44658</v>
      </c>
      <c r="B71" s="35" t="s">
        <v>112</v>
      </c>
      <c r="C71" s="38" t="s">
        <v>113</v>
      </c>
      <c r="D71" s="37"/>
      <c r="E71" s="39">
        <v>41.85</v>
      </c>
      <c r="F71" s="28">
        <f t="shared" si="0"/>
        <v>1071014.5100000002</v>
      </c>
      <c r="G71" s="18"/>
    </row>
    <row r="72" spans="1:7" s="11" customFormat="1" ht="20.100000000000001" customHeight="1" x14ac:dyDescent="0.35">
      <c r="A72" s="27">
        <v>44658</v>
      </c>
      <c r="B72" s="35" t="s">
        <v>114</v>
      </c>
      <c r="C72" s="38" t="s">
        <v>115</v>
      </c>
      <c r="D72" s="37"/>
      <c r="E72" s="39">
        <v>40.5</v>
      </c>
      <c r="F72" s="28">
        <f t="shared" si="0"/>
        <v>1070974.0100000002</v>
      </c>
      <c r="G72" s="18"/>
    </row>
    <row r="73" spans="1:7" s="11" customFormat="1" ht="20.100000000000001" customHeight="1" x14ac:dyDescent="0.35">
      <c r="A73" s="27">
        <v>44657</v>
      </c>
      <c r="B73" s="35" t="s">
        <v>116</v>
      </c>
      <c r="C73" s="38" t="s">
        <v>117</v>
      </c>
      <c r="D73" s="37"/>
      <c r="E73" s="39">
        <v>237.92</v>
      </c>
      <c r="F73" s="28">
        <f t="shared" si="0"/>
        <v>1070736.0900000003</v>
      </c>
      <c r="G73" s="18"/>
    </row>
    <row r="74" spans="1:7" s="11" customFormat="1" ht="20.100000000000001" customHeight="1" x14ac:dyDescent="0.35">
      <c r="A74" s="27">
        <v>44657</v>
      </c>
      <c r="B74" s="35" t="s">
        <v>118</v>
      </c>
      <c r="C74" s="38" t="s">
        <v>119</v>
      </c>
      <c r="D74" s="37"/>
      <c r="E74" s="39">
        <v>44.55</v>
      </c>
      <c r="F74" s="28">
        <f t="shared" si="0"/>
        <v>1070691.5400000003</v>
      </c>
      <c r="G74" s="18"/>
    </row>
    <row r="75" spans="1:7" s="11" customFormat="1" ht="20.100000000000001" customHeight="1" x14ac:dyDescent="0.35">
      <c r="A75" s="27">
        <v>44657</v>
      </c>
      <c r="B75" s="35" t="s">
        <v>120</v>
      </c>
      <c r="C75" s="38" t="s">
        <v>121</v>
      </c>
      <c r="D75" s="37"/>
      <c r="E75" s="39">
        <v>43.2</v>
      </c>
      <c r="F75" s="28">
        <f t="shared" si="0"/>
        <v>1070648.3400000003</v>
      </c>
      <c r="G75" s="18"/>
    </row>
    <row r="76" spans="1:7" s="11" customFormat="1" ht="20.100000000000001" customHeight="1" x14ac:dyDescent="0.35">
      <c r="A76" s="27">
        <v>44657</v>
      </c>
      <c r="B76" s="35" t="s">
        <v>122</v>
      </c>
      <c r="C76" s="38" t="s">
        <v>123</v>
      </c>
      <c r="D76" s="37"/>
      <c r="E76" s="39">
        <v>40.5</v>
      </c>
      <c r="F76" s="28">
        <f t="shared" si="0"/>
        <v>1070607.8400000003</v>
      </c>
      <c r="G76" s="18"/>
    </row>
    <row r="77" spans="1:7" s="11" customFormat="1" ht="20.100000000000001" customHeight="1" x14ac:dyDescent="0.35">
      <c r="A77" s="27">
        <v>44656</v>
      </c>
      <c r="B77" s="35" t="s">
        <v>124</v>
      </c>
      <c r="C77" s="38" t="s">
        <v>125</v>
      </c>
      <c r="D77" s="37"/>
      <c r="E77" s="39">
        <v>142.56</v>
      </c>
      <c r="F77" s="28">
        <f t="shared" si="0"/>
        <v>1070465.2800000003</v>
      </c>
      <c r="G77" s="18"/>
    </row>
    <row r="78" spans="1:7" s="11" customFormat="1" ht="20.100000000000001" customHeight="1" x14ac:dyDescent="0.35">
      <c r="A78" s="27">
        <v>44656</v>
      </c>
      <c r="B78" s="35" t="s">
        <v>126</v>
      </c>
      <c r="C78" s="38" t="s">
        <v>127</v>
      </c>
      <c r="D78" s="37"/>
      <c r="E78" s="39">
        <v>86.4</v>
      </c>
      <c r="F78" s="28">
        <f t="shared" si="0"/>
        <v>1070378.8800000004</v>
      </c>
      <c r="G78" s="18"/>
    </row>
    <row r="79" spans="1:7" s="11" customFormat="1" ht="20.100000000000001" customHeight="1" x14ac:dyDescent="0.35">
      <c r="A79" s="27">
        <v>44656</v>
      </c>
      <c r="B79" s="35" t="s">
        <v>128</v>
      </c>
      <c r="C79" s="38" t="s">
        <v>129</v>
      </c>
      <c r="D79" s="37"/>
      <c r="E79" s="39">
        <v>86.4</v>
      </c>
      <c r="F79" s="28">
        <f t="shared" si="0"/>
        <v>1070292.4800000004</v>
      </c>
      <c r="G79" s="18"/>
    </row>
    <row r="80" spans="1:7" s="11" customFormat="1" ht="20.100000000000001" customHeight="1" x14ac:dyDescent="0.35">
      <c r="A80" s="27">
        <v>44656</v>
      </c>
      <c r="B80" s="35" t="s">
        <v>130</v>
      </c>
      <c r="C80" s="38" t="s">
        <v>131</v>
      </c>
      <c r="D80" s="37"/>
      <c r="E80" s="39">
        <v>49.95</v>
      </c>
      <c r="F80" s="28">
        <f t="shared" si="0"/>
        <v>1070242.5300000005</v>
      </c>
      <c r="G80" s="18"/>
    </row>
    <row r="81" spans="1:7" s="11" customFormat="1" ht="20.100000000000001" customHeight="1" x14ac:dyDescent="0.35">
      <c r="A81" s="27">
        <v>44656</v>
      </c>
      <c r="B81" s="35" t="s">
        <v>132</v>
      </c>
      <c r="C81" s="38" t="s">
        <v>133</v>
      </c>
      <c r="D81" s="37"/>
      <c r="E81" s="39">
        <v>44.55</v>
      </c>
      <c r="F81" s="28">
        <f t="shared" ref="F81:F97" si="1">+F80-E81+D81</f>
        <v>1070197.9800000004</v>
      </c>
      <c r="G81" s="18"/>
    </row>
    <row r="82" spans="1:7" s="11" customFormat="1" ht="20.100000000000001" customHeight="1" x14ac:dyDescent="0.35">
      <c r="A82" s="27">
        <v>44656</v>
      </c>
      <c r="B82" s="35" t="s">
        <v>134</v>
      </c>
      <c r="C82" s="38" t="s">
        <v>135</v>
      </c>
      <c r="D82" s="37"/>
      <c r="E82" s="39">
        <v>43.2</v>
      </c>
      <c r="F82" s="28">
        <f t="shared" si="1"/>
        <v>1070154.7800000005</v>
      </c>
      <c r="G82" s="18"/>
    </row>
    <row r="83" spans="1:7" s="11" customFormat="1" ht="20.100000000000001" customHeight="1" x14ac:dyDescent="0.35">
      <c r="A83" s="27">
        <v>44656</v>
      </c>
      <c r="B83" s="35" t="s">
        <v>136</v>
      </c>
      <c r="C83" s="38" t="s">
        <v>137</v>
      </c>
      <c r="D83" s="37"/>
      <c r="E83" s="39">
        <v>27</v>
      </c>
      <c r="F83" s="28">
        <f t="shared" si="1"/>
        <v>1070127.7800000005</v>
      </c>
      <c r="G83" s="18"/>
    </row>
    <row r="84" spans="1:7" s="11" customFormat="1" ht="20.100000000000001" customHeight="1" x14ac:dyDescent="0.35">
      <c r="A84" s="27">
        <v>44655</v>
      </c>
      <c r="B84" s="35" t="s">
        <v>138</v>
      </c>
      <c r="C84" s="38" t="s">
        <v>139</v>
      </c>
      <c r="D84" s="37"/>
      <c r="E84" s="39">
        <v>194.4</v>
      </c>
      <c r="F84" s="28">
        <f t="shared" si="1"/>
        <v>1069933.3800000006</v>
      </c>
      <c r="G84" s="18"/>
    </row>
    <row r="85" spans="1:7" s="11" customFormat="1" ht="20.100000000000001" customHeight="1" x14ac:dyDescent="0.35">
      <c r="A85" s="27">
        <v>44655</v>
      </c>
      <c r="B85" s="35" t="s">
        <v>140</v>
      </c>
      <c r="C85" s="38" t="s">
        <v>141</v>
      </c>
      <c r="D85" s="37"/>
      <c r="E85" s="39">
        <v>121.1</v>
      </c>
      <c r="F85" s="28">
        <f t="shared" si="1"/>
        <v>1069812.2800000005</v>
      </c>
      <c r="G85" s="18"/>
    </row>
    <row r="86" spans="1:7" s="11" customFormat="1" ht="20.100000000000001" customHeight="1" x14ac:dyDescent="0.35">
      <c r="A86" s="27">
        <v>44655</v>
      </c>
      <c r="B86" s="35" t="s">
        <v>142</v>
      </c>
      <c r="C86" s="38" t="s">
        <v>143</v>
      </c>
      <c r="D86" s="37"/>
      <c r="E86" s="39">
        <v>86.4</v>
      </c>
      <c r="F86" s="28">
        <f t="shared" si="1"/>
        <v>1069725.8800000006</v>
      </c>
      <c r="G86" s="18"/>
    </row>
    <row r="87" spans="1:7" s="11" customFormat="1" ht="20.100000000000001" customHeight="1" x14ac:dyDescent="0.35">
      <c r="A87" s="27">
        <v>44655</v>
      </c>
      <c r="B87" s="35" t="s">
        <v>144</v>
      </c>
      <c r="C87" s="38" t="s">
        <v>145</v>
      </c>
      <c r="D87" s="37"/>
      <c r="E87" s="39">
        <v>43.2</v>
      </c>
      <c r="F87" s="28">
        <f t="shared" si="1"/>
        <v>1069682.6800000006</v>
      </c>
      <c r="G87" s="18"/>
    </row>
    <row r="88" spans="1:7" s="11" customFormat="1" ht="20.100000000000001" customHeight="1" x14ac:dyDescent="0.35">
      <c r="A88" s="27">
        <v>44655</v>
      </c>
      <c r="B88" s="35" t="s">
        <v>146</v>
      </c>
      <c r="C88" s="38" t="s">
        <v>147</v>
      </c>
      <c r="D88" s="37"/>
      <c r="E88" s="39">
        <v>40.5</v>
      </c>
      <c r="F88" s="28">
        <f t="shared" si="1"/>
        <v>1069642.1800000006</v>
      </c>
      <c r="G88" s="18"/>
    </row>
    <row r="89" spans="1:7" s="11" customFormat="1" ht="20.100000000000001" customHeight="1" x14ac:dyDescent="0.35">
      <c r="A89" s="27">
        <v>44652</v>
      </c>
      <c r="B89" s="35" t="s">
        <v>148</v>
      </c>
      <c r="C89" s="38" t="s">
        <v>149</v>
      </c>
      <c r="D89" s="37"/>
      <c r="E89" s="39">
        <v>129.6</v>
      </c>
      <c r="F89" s="28">
        <f t="shared" si="1"/>
        <v>1069512.5800000005</v>
      </c>
      <c r="G89" s="18"/>
    </row>
    <row r="90" spans="1:7" s="11" customFormat="1" ht="20.100000000000001" customHeight="1" x14ac:dyDescent="0.35">
      <c r="A90" s="27">
        <v>44652</v>
      </c>
      <c r="B90" s="35" t="s">
        <v>150</v>
      </c>
      <c r="C90" s="38" t="s">
        <v>151</v>
      </c>
      <c r="D90" s="37"/>
      <c r="E90" s="39">
        <v>81</v>
      </c>
      <c r="F90" s="28">
        <f t="shared" si="1"/>
        <v>1069431.5800000005</v>
      </c>
      <c r="G90" s="18"/>
    </row>
    <row r="91" spans="1:7" s="11" customFormat="1" ht="20.100000000000001" customHeight="1" x14ac:dyDescent="0.35">
      <c r="A91" s="27">
        <v>44652</v>
      </c>
      <c r="B91" s="35" t="s">
        <v>152</v>
      </c>
      <c r="C91" s="38" t="s">
        <v>153</v>
      </c>
      <c r="D91" s="37"/>
      <c r="E91" s="39">
        <v>81</v>
      </c>
      <c r="F91" s="28">
        <f t="shared" si="1"/>
        <v>1069350.5800000005</v>
      </c>
      <c r="G91" s="18"/>
    </row>
    <row r="92" spans="1:7" s="11" customFormat="1" ht="20.100000000000001" customHeight="1" x14ac:dyDescent="0.35">
      <c r="A92" s="27">
        <v>44652</v>
      </c>
      <c r="B92" s="35" t="s">
        <v>154</v>
      </c>
      <c r="C92" s="38" t="s">
        <v>155</v>
      </c>
      <c r="D92" s="37"/>
      <c r="E92" s="39">
        <v>47.25</v>
      </c>
      <c r="F92" s="28">
        <f t="shared" si="1"/>
        <v>1069303.3300000005</v>
      </c>
      <c r="G92" s="18"/>
    </row>
    <row r="93" spans="1:7" s="11" customFormat="1" ht="20.100000000000001" customHeight="1" x14ac:dyDescent="0.35">
      <c r="A93" s="27">
        <v>44652</v>
      </c>
      <c r="B93" s="35" t="s">
        <v>156</v>
      </c>
      <c r="C93" s="38" t="s">
        <v>157</v>
      </c>
      <c r="D93" s="37"/>
      <c r="E93" s="39">
        <v>40.5</v>
      </c>
      <c r="F93" s="28">
        <f t="shared" si="1"/>
        <v>1069262.8300000005</v>
      </c>
      <c r="G93" s="18"/>
    </row>
    <row r="94" spans="1:7" s="11" customFormat="1" ht="20.100000000000001" customHeight="1" x14ac:dyDescent="0.35">
      <c r="A94" s="27">
        <v>44680</v>
      </c>
      <c r="B94" s="35" t="s">
        <v>20</v>
      </c>
      <c r="C94" s="35" t="s">
        <v>12</v>
      </c>
      <c r="D94" s="37"/>
      <c r="E94" s="40">
        <v>910750</v>
      </c>
      <c r="F94" s="28">
        <f t="shared" si="1"/>
        <v>158512.83000000054</v>
      </c>
      <c r="G94" s="18"/>
    </row>
    <row r="95" spans="1:7" s="11" customFormat="1" ht="20.100000000000001" customHeight="1" x14ac:dyDescent="0.35">
      <c r="A95" s="27">
        <v>44655</v>
      </c>
      <c r="B95" s="35" t="s">
        <v>18</v>
      </c>
      <c r="C95" s="35" t="s">
        <v>19</v>
      </c>
      <c r="D95" s="26"/>
      <c r="E95" s="40">
        <v>475027.72</v>
      </c>
      <c r="F95" s="28">
        <f t="shared" si="1"/>
        <v>-316514.88999999943</v>
      </c>
      <c r="G95" s="18"/>
    </row>
    <row r="96" spans="1:7" s="11" customFormat="1" ht="20.100000000000001" customHeight="1" x14ac:dyDescent="0.35">
      <c r="A96" s="27">
        <v>44680</v>
      </c>
      <c r="B96" s="35" t="s">
        <v>10</v>
      </c>
      <c r="C96" s="35" t="s">
        <v>11</v>
      </c>
      <c r="D96" s="26"/>
      <c r="E96" s="36">
        <v>175</v>
      </c>
      <c r="F96" s="28">
        <f t="shared" si="1"/>
        <v>-316689.88999999943</v>
      </c>
      <c r="G96" s="18"/>
    </row>
    <row r="97" spans="1:7" s="11" customFormat="1" ht="20.100000000000001" customHeight="1" x14ac:dyDescent="0.35">
      <c r="A97" s="27" t="s">
        <v>158</v>
      </c>
      <c r="B97" s="35"/>
      <c r="C97" s="35" t="s">
        <v>159</v>
      </c>
      <c r="D97" s="28">
        <v>709865.75</v>
      </c>
      <c r="F97" s="28">
        <f t="shared" si="1"/>
        <v>393175.86000000057</v>
      </c>
      <c r="G97" s="18"/>
    </row>
    <row r="98" spans="1:7" s="11" customFormat="1" ht="20.100000000000001" customHeight="1" x14ac:dyDescent="0.35">
      <c r="A98" s="27"/>
      <c r="B98" s="33"/>
      <c r="C98" s="12"/>
      <c r="D98" s="26"/>
      <c r="E98" s="28"/>
      <c r="F98" s="41"/>
      <c r="G98" s="18"/>
    </row>
    <row r="99" spans="1:7" s="11" customFormat="1" ht="20.100000000000001" customHeight="1" x14ac:dyDescent="0.35">
      <c r="A99" s="27"/>
      <c r="B99" s="33"/>
      <c r="C99" s="12"/>
      <c r="D99" s="26"/>
      <c r="E99" s="28"/>
      <c r="F99" s="41"/>
      <c r="G99" s="18"/>
    </row>
    <row r="100" spans="1:7" s="11" customFormat="1" ht="20.100000000000001" customHeight="1" x14ac:dyDescent="0.35">
      <c r="A100" s="27"/>
      <c r="B100" s="33"/>
      <c r="C100" s="12"/>
      <c r="D100" s="26"/>
      <c r="E100" s="28"/>
      <c r="F100" s="41"/>
      <c r="G100" s="18"/>
    </row>
    <row r="101" spans="1:7" s="11" customFormat="1" ht="20.100000000000001" customHeight="1" x14ac:dyDescent="0.35">
      <c r="A101" s="27"/>
      <c r="B101" s="33"/>
      <c r="C101" s="12"/>
      <c r="D101" s="26"/>
      <c r="E101" s="28"/>
      <c r="F101" s="41"/>
      <c r="G101" s="18"/>
    </row>
    <row r="102" spans="1:7" s="11" customFormat="1" ht="20.100000000000001" customHeight="1" x14ac:dyDescent="0.35">
      <c r="A102" s="27"/>
      <c r="B102" s="33"/>
      <c r="C102" s="12"/>
      <c r="D102" s="26"/>
      <c r="E102" s="28"/>
      <c r="F102" s="41"/>
      <c r="G102" s="18"/>
    </row>
    <row r="103" spans="1:7" s="11" customFormat="1" ht="20.100000000000001" customHeight="1" x14ac:dyDescent="0.35">
      <c r="A103" s="27"/>
      <c r="B103" s="33"/>
      <c r="C103" s="12"/>
      <c r="D103" s="26"/>
      <c r="E103" s="28"/>
      <c r="F103" s="41"/>
      <c r="G103" s="18"/>
    </row>
    <row r="104" spans="1:7" s="11" customFormat="1" ht="20.100000000000001" customHeight="1" x14ac:dyDescent="0.35">
      <c r="A104" s="27"/>
      <c r="B104" s="33"/>
      <c r="C104" s="12"/>
      <c r="D104" s="26"/>
      <c r="E104" s="28"/>
      <c r="F104" s="41"/>
      <c r="G104" s="18"/>
    </row>
    <row r="105" spans="1:7" s="11" customFormat="1" ht="20.100000000000001" customHeight="1" x14ac:dyDescent="0.35">
      <c r="A105" s="27"/>
      <c r="B105" s="33"/>
      <c r="C105" s="12"/>
      <c r="D105" s="26"/>
      <c r="E105" s="28"/>
      <c r="F105" s="41"/>
      <c r="G105" s="18"/>
    </row>
    <row r="106" spans="1:7" s="11" customFormat="1" ht="20.100000000000001" customHeight="1" x14ac:dyDescent="0.35">
      <c r="A106" s="27"/>
      <c r="B106" s="33"/>
      <c r="C106" s="12"/>
      <c r="D106" s="26"/>
      <c r="E106" s="28"/>
      <c r="F106" s="41"/>
      <c r="G106" s="18"/>
    </row>
    <row r="107" spans="1:7" s="11" customFormat="1" ht="20.100000000000001" customHeight="1" x14ac:dyDescent="0.35">
      <c r="A107" s="27"/>
      <c r="B107" s="33"/>
      <c r="C107" s="12"/>
      <c r="D107" s="26"/>
      <c r="E107" s="28"/>
      <c r="F107" s="41"/>
      <c r="G107" s="18"/>
    </row>
    <row r="108" spans="1:7" s="11" customFormat="1" ht="20.100000000000001" customHeight="1" x14ac:dyDescent="0.35">
      <c r="A108" s="27"/>
      <c r="B108" s="33"/>
      <c r="C108" s="12"/>
      <c r="D108" s="26"/>
      <c r="E108" s="28"/>
      <c r="F108" s="41"/>
      <c r="G108" s="18"/>
    </row>
    <row r="109" spans="1:7" s="11" customFormat="1" ht="20.100000000000001" customHeight="1" x14ac:dyDescent="0.35">
      <c r="A109" s="27"/>
      <c r="B109" s="33"/>
      <c r="C109" s="12"/>
      <c r="D109" s="26"/>
      <c r="E109" s="28"/>
      <c r="F109" s="41"/>
      <c r="G109" s="18"/>
    </row>
    <row r="110" spans="1:7" s="11" customFormat="1" ht="20.100000000000001" customHeight="1" x14ac:dyDescent="0.35">
      <c r="A110" s="27"/>
      <c r="B110" s="33"/>
      <c r="C110" s="12"/>
      <c r="D110" s="26"/>
      <c r="E110" s="28"/>
      <c r="F110" s="41"/>
      <c r="G110" s="18"/>
    </row>
    <row r="111" spans="1:7" s="11" customFormat="1" ht="20.100000000000001" customHeight="1" x14ac:dyDescent="0.35">
      <c r="A111" s="29"/>
      <c r="B111" s="34"/>
      <c r="C111" s="30"/>
      <c r="D111" s="31"/>
      <c r="E111" s="31"/>
      <c r="F111" s="41"/>
      <c r="G111" s="18"/>
    </row>
    <row r="112" spans="1:7" s="11" customFormat="1" ht="21" x14ac:dyDescent="0.35">
      <c r="A112" s="25"/>
      <c r="B112" s="19"/>
      <c r="C112" s="12"/>
      <c r="D112" s="15"/>
      <c r="E112" s="22"/>
      <c r="F112" s="41"/>
      <c r="G112" s="18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1"/>
  <sheetViews>
    <sheetView tabSelected="1" zoomScale="70" zoomScaleNormal="70" workbookViewId="0">
      <selection activeCell="B38" sqref="B38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4" t="s">
        <v>13</v>
      </c>
      <c r="B8" s="44"/>
      <c r="C8" s="44"/>
      <c r="D8" s="44"/>
      <c r="E8" s="44"/>
      <c r="F8" s="44"/>
      <c r="G8" s="13"/>
      <c r="H8" s="2"/>
    </row>
    <row r="9" spans="1:8" s="3" customFormat="1" ht="21" x14ac:dyDescent="0.35">
      <c r="A9" s="45" t="s">
        <v>8</v>
      </c>
      <c r="B9" s="45"/>
      <c r="C9" s="45"/>
      <c r="D9" s="45"/>
      <c r="E9" s="45"/>
      <c r="F9" s="45"/>
      <c r="G9" s="13"/>
      <c r="H9" s="2"/>
    </row>
    <row r="10" spans="1:8" s="3" customFormat="1" ht="21" x14ac:dyDescent="0.35">
      <c r="A10" s="42"/>
      <c r="B10" s="42"/>
      <c r="C10" s="42" t="s">
        <v>163</v>
      </c>
      <c r="D10" s="14"/>
      <c r="E10" s="21"/>
      <c r="F10" s="42"/>
      <c r="G10" s="13"/>
      <c r="H10" s="2"/>
    </row>
    <row r="11" spans="1:8" s="3" customFormat="1" ht="21.75" thickBot="1" x14ac:dyDescent="0.4">
      <c r="A11" s="42"/>
      <c r="B11" s="42"/>
      <c r="C11" s="42" t="s">
        <v>14</v>
      </c>
      <c r="D11" s="14"/>
      <c r="E11" s="21"/>
      <c r="F11" s="42"/>
      <c r="G11" s="13"/>
      <c r="H11" s="2"/>
    </row>
    <row r="12" spans="1:8" s="3" customFormat="1" ht="21" x14ac:dyDescent="0.35">
      <c r="A12" s="46" t="s">
        <v>0</v>
      </c>
      <c r="B12" s="46"/>
      <c r="C12" s="46"/>
      <c r="D12" s="46" t="s">
        <v>9</v>
      </c>
      <c r="E12" s="46"/>
      <c r="F12" s="46"/>
      <c r="G12" s="13"/>
      <c r="H12" s="2"/>
    </row>
    <row r="13" spans="1:8" s="3" customFormat="1" ht="21" x14ac:dyDescent="0.35">
      <c r="A13" s="47"/>
      <c r="B13" s="47"/>
      <c r="C13" s="4"/>
      <c r="D13" s="47" t="s">
        <v>1</v>
      </c>
      <c r="E13" s="47"/>
      <c r="F13" s="24">
        <v>6003.74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43">
        <v>44804</v>
      </c>
      <c r="B15" s="28" t="s">
        <v>10</v>
      </c>
      <c r="C15" s="28" t="s">
        <v>161</v>
      </c>
      <c r="D15" s="28"/>
      <c r="E15" s="28" t="s">
        <v>162</v>
      </c>
      <c r="F15" s="28">
        <f>F13-E15</f>
        <v>5853.74</v>
      </c>
      <c r="G15"/>
      <c r="H15"/>
    </row>
    <row r="16" spans="1:8" s="11" customFormat="1" ht="20.100000000000001" customHeight="1" x14ac:dyDescent="0.35">
      <c r="A16" s="43">
        <v>44804</v>
      </c>
      <c r="B16" s="28" t="s">
        <v>10</v>
      </c>
      <c r="C16" s="28" t="s">
        <v>11</v>
      </c>
      <c r="D16" s="28"/>
      <c r="E16" s="28" t="s">
        <v>160</v>
      </c>
      <c r="F16" s="28">
        <f>F15-E16</f>
        <v>5678.74</v>
      </c>
      <c r="G16"/>
      <c r="H16"/>
    </row>
    <row r="17" spans="1:8" s="11" customFormat="1" ht="20.100000000000001" customHeight="1" x14ac:dyDescent="0.35">
      <c r="A17" s="43">
        <v>44791</v>
      </c>
      <c r="B17" s="28" t="s">
        <v>164</v>
      </c>
      <c r="C17" s="28" t="s">
        <v>165</v>
      </c>
      <c r="D17" s="28" t="s">
        <v>166</v>
      </c>
      <c r="E17" s="28"/>
      <c r="F17" s="28">
        <f>F16+D17</f>
        <v>5728.74</v>
      </c>
      <c r="G17"/>
      <c r="H17"/>
    </row>
    <row r="18" spans="1:8" s="11" customFormat="1" ht="20.100000000000001" customHeight="1" x14ac:dyDescent="0.35">
      <c r="A18" s="43">
        <v>44788</v>
      </c>
      <c r="B18" s="28" t="s">
        <v>167</v>
      </c>
      <c r="C18" s="28" t="s">
        <v>168</v>
      </c>
      <c r="D18" s="28" t="s">
        <v>169</v>
      </c>
      <c r="E18" s="28"/>
      <c r="F18" s="28">
        <f>F17+D18</f>
        <v>41228.74</v>
      </c>
      <c r="G18"/>
      <c r="H18"/>
    </row>
    <row r="19" spans="1:8" s="11" customFormat="1" ht="20.100000000000001" customHeight="1" x14ac:dyDescent="0.35">
      <c r="A19"/>
      <c r="B19"/>
    </row>
    <row r="20" spans="1:8" s="11" customFormat="1" ht="20.100000000000001" customHeight="1" x14ac:dyDescent="0.35">
      <c r="A20"/>
      <c r="B20"/>
    </row>
    <row r="21" spans="1:8" s="11" customFormat="1" ht="20.100000000000001" customHeight="1" x14ac:dyDescent="0.35">
      <c r="A21" s="18"/>
    </row>
    <row r="24" spans="1:8" x14ac:dyDescent="0.25">
      <c r="B24" s="10" t="s">
        <v>170</v>
      </c>
      <c r="D24" s="48" t="s">
        <v>171</v>
      </c>
    </row>
    <row r="25" spans="1:8" x14ac:dyDescent="0.25">
      <c r="D25" s="48"/>
    </row>
    <row r="26" spans="1:8" x14ac:dyDescent="0.25">
      <c r="D26" s="48"/>
    </row>
    <row r="27" spans="1:8" x14ac:dyDescent="0.25">
      <c r="D27" s="48"/>
    </row>
    <row r="28" spans="1:8" x14ac:dyDescent="0.25">
      <c r="B28" s="49" t="s">
        <v>172</v>
      </c>
      <c r="D28" s="50" t="s">
        <v>173</v>
      </c>
    </row>
    <row r="29" spans="1:8" x14ac:dyDescent="0.25">
      <c r="B29" s="10" t="s">
        <v>174</v>
      </c>
      <c r="D29" s="48" t="s">
        <v>175</v>
      </c>
    </row>
    <row r="35" spans="1:1" s="11" customFormat="1" ht="20.100000000000001" customHeight="1" x14ac:dyDescent="0.35">
      <c r="A35" s="18"/>
    </row>
    <row r="36" spans="1:1" s="11" customFormat="1" ht="20.100000000000001" customHeight="1" x14ac:dyDescent="0.35">
      <c r="A36" s="18"/>
    </row>
    <row r="37" spans="1:1" s="11" customFormat="1" ht="20.100000000000001" customHeight="1" x14ac:dyDescent="0.35">
      <c r="A37" s="18"/>
    </row>
    <row r="38" spans="1:1" s="11" customFormat="1" ht="20.100000000000001" customHeight="1" x14ac:dyDescent="0.35">
      <c r="A38" s="18"/>
    </row>
    <row r="39" spans="1:1" s="11" customFormat="1" ht="20.100000000000001" customHeight="1" x14ac:dyDescent="0.35">
      <c r="A39" s="18"/>
    </row>
    <row r="40" spans="1:1" s="11" customFormat="1" ht="20.100000000000001" customHeight="1" x14ac:dyDescent="0.35">
      <c r="A40" s="18"/>
    </row>
    <row r="41" spans="1:1" s="11" customFormat="1" ht="20.100000000000001" customHeight="1" x14ac:dyDescent="0.35">
      <c r="A41" s="18"/>
    </row>
    <row r="42" spans="1:1" s="11" customFormat="1" ht="20.100000000000001" customHeight="1" x14ac:dyDescent="0.35">
      <c r="A42" s="18"/>
    </row>
    <row r="43" spans="1:1" s="11" customFormat="1" ht="20.100000000000001" customHeight="1" x14ac:dyDescent="0.35">
      <c r="A43" s="18"/>
    </row>
    <row r="44" spans="1:1" s="11" customFormat="1" ht="20.100000000000001" customHeight="1" x14ac:dyDescent="0.35">
      <c r="A44" s="18"/>
    </row>
    <row r="45" spans="1:1" s="11" customFormat="1" ht="20.100000000000001" customHeight="1" x14ac:dyDescent="0.35">
      <c r="A45" s="18"/>
    </row>
    <row r="46" spans="1:1" s="11" customFormat="1" ht="20.100000000000001" customHeight="1" x14ac:dyDescent="0.35">
      <c r="A46" s="18"/>
    </row>
    <row r="47" spans="1:1" s="11" customFormat="1" ht="20.100000000000001" customHeight="1" x14ac:dyDescent="0.35">
      <c r="A47" s="18"/>
    </row>
    <row r="48" spans="1:1" s="11" customFormat="1" ht="20.100000000000001" customHeight="1" x14ac:dyDescent="0.35">
      <c r="A48" s="18"/>
    </row>
    <row r="49" spans="1:1" s="11" customFormat="1" ht="20.100000000000001" customHeight="1" x14ac:dyDescent="0.35">
      <c r="A49" s="18"/>
    </row>
    <row r="50" spans="1:1" s="11" customFormat="1" ht="20.100000000000001" customHeight="1" x14ac:dyDescent="0.35">
      <c r="A50" s="18"/>
    </row>
    <row r="51" spans="1:1" s="11" customFormat="1" ht="20.100000000000001" customHeight="1" x14ac:dyDescent="0.35">
      <c r="A51" s="18"/>
    </row>
    <row r="52" spans="1:1" s="11" customFormat="1" ht="20.100000000000001" customHeight="1" x14ac:dyDescent="0.35">
      <c r="A52" s="18"/>
    </row>
    <row r="53" spans="1:1" s="11" customFormat="1" ht="20.100000000000001" customHeight="1" x14ac:dyDescent="0.35">
      <c r="A53" s="18"/>
    </row>
    <row r="54" spans="1:1" s="11" customFormat="1" ht="20.100000000000001" customHeight="1" x14ac:dyDescent="0.35">
      <c r="A54" s="18"/>
    </row>
    <row r="55" spans="1:1" s="11" customFormat="1" ht="20.100000000000001" customHeight="1" x14ac:dyDescent="0.35">
      <c r="A55" s="18"/>
    </row>
    <row r="56" spans="1:1" s="11" customFormat="1" ht="20.100000000000001" customHeight="1" x14ac:dyDescent="0.35">
      <c r="A56" s="18"/>
    </row>
    <row r="57" spans="1:1" s="11" customFormat="1" ht="20.100000000000001" customHeight="1" x14ac:dyDescent="0.35">
      <c r="A57" s="18"/>
    </row>
    <row r="58" spans="1:1" s="11" customFormat="1" ht="20.100000000000001" customHeight="1" x14ac:dyDescent="0.35">
      <c r="A58" s="18"/>
    </row>
    <row r="59" spans="1:1" s="11" customFormat="1" ht="20.100000000000001" customHeight="1" x14ac:dyDescent="0.35">
      <c r="A59" s="18"/>
    </row>
    <row r="60" spans="1:1" s="11" customFormat="1" ht="20.100000000000001" customHeight="1" x14ac:dyDescent="0.35">
      <c r="A60" s="18"/>
    </row>
    <row r="61" spans="1:1" s="11" customFormat="1" ht="20.100000000000001" customHeight="1" x14ac:dyDescent="0.35">
      <c r="A61" s="18"/>
    </row>
    <row r="62" spans="1:1" s="11" customFormat="1" ht="20.100000000000001" customHeight="1" x14ac:dyDescent="0.35">
      <c r="A62" s="18"/>
    </row>
    <row r="63" spans="1:1" s="11" customFormat="1" ht="20.100000000000001" customHeight="1" x14ac:dyDescent="0.35">
      <c r="A63" s="18"/>
    </row>
    <row r="64" spans="1:1" s="11" customFormat="1" ht="20.100000000000001" customHeight="1" x14ac:dyDescent="0.35">
      <c r="A64" s="18"/>
    </row>
    <row r="65" spans="1:1" s="11" customFormat="1" ht="20.100000000000001" customHeight="1" x14ac:dyDescent="0.35">
      <c r="A65" s="18"/>
    </row>
    <row r="66" spans="1:1" s="11" customFormat="1" ht="20.100000000000001" customHeight="1" x14ac:dyDescent="0.35">
      <c r="A66" s="18"/>
    </row>
    <row r="67" spans="1:1" s="11" customFormat="1" ht="20.100000000000001" customHeight="1" x14ac:dyDescent="0.35">
      <c r="A67" s="18"/>
    </row>
    <row r="68" spans="1:1" s="11" customFormat="1" ht="20.100000000000001" customHeight="1" x14ac:dyDescent="0.35">
      <c r="A68" s="18"/>
    </row>
    <row r="69" spans="1:1" s="11" customFormat="1" ht="20.100000000000001" customHeight="1" x14ac:dyDescent="0.35">
      <c r="A69" s="18"/>
    </row>
    <row r="70" spans="1:1" s="11" customFormat="1" ht="20.100000000000001" customHeight="1" x14ac:dyDescent="0.35">
      <c r="A70" s="18"/>
    </row>
    <row r="71" spans="1:1" s="11" customFormat="1" ht="20.100000000000001" customHeight="1" x14ac:dyDescent="0.35">
      <c r="A71" s="18"/>
    </row>
    <row r="72" spans="1:1" s="11" customFormat="1" ht="20.100000000000001" customHeight="1" x14ac:dyDescent="0.35">
      <c r="A72" s="18"/>
    </row>
    <row r="73" spans="1:1" s="11" customFormat="1" ht="20.100000000000001" customHeight="1" x14ac:dyDescent="0.35">
      <c r="A73" s="18"/>
    </row>
    <row r="74" spans="1:1" s="11" customFormat="1" ht="20.100000000000001" customHeight="1" x14ac:dyDescent="0.35">
      <c r="A74" s="18"/>
    </row>
    <row r="75" spans="1:1" s="11" customFormat="1" ht="20.100000000000001" customHeight="1" x14ac:dyDescent="0.35">
      <c r="A75" s="18"/>
    </row>
    <row r="76" spans="1:1" s="11" customFormat="1" ht="20.100000000000001" customHeight="1" x14ac:dyDescent="0.35">
      <c r="A76" s="18"/>
    </row>
    <row r="77" spans="1:1" s="11" customFormat="1" ht="20.100000000000001" customHeight="1" x14ac:dyDescent="0.35">
      <c r="A77" s="18"/>
    </row>
    <row r="78" spans="1:1" s="11" customFormat="1" ht="20.100000000000001" customHeight="1" x14ac:dyDescent="0.35">
      <c r="A78" s="18"/>
    </row>
    <row r="79" spans="1:1" s="11" customFormat="1" ht="20.100000000000001" customHeight="1" x14ac:dyDescent="0.35">
      <c r="A79" s="18"/>
    </row>
    <row r="80" spans="1:1" s="11" customFormat="1" ht="20.100000000000001" customHeight="1" x14ac:dyDescent="0.35">
      <c r="A80" s="18"/>
    </row>
    <row r="81" spans="1:1" s="11" customFormat="1" ht="20.100000000000001" customHeight="1" x14ac:dyDescent="0.35">
      <c r="A81" s="18"/>
    </row>
    <row r="82" spans="1:1" s="11" customFormat="1" ht="20.100000000000001" customHeight="1" x14ac:dyDescent="0.35">
      <c r="A82" s="18"/>
    </row>
    <row r="83" spans="1:1" s="11" customFormat="1" ht="20.100000000000001" customHeight="1" x14ac:dyDescent="0.35">
      <c r="A83" s="18"/>
    </row>
    <row r="84" spans="1:1" s="11" customFormat="1" ht="20.100000000000001" customHeight="1" x14ac:dyDescent="0.35">
      <c r="A84" s="18"/>
    </row>
    <row r="85" spans="1:1" s="11" customFormat="1" ht="20.100000000000001" customHeight="1" x14ac:dyDescent="0.35">
      <c r="A85" s="18"/>
    </row>
    <row r="86" spans="1:1" s="11" customFormat="1" ht="20.100000000000001" customHeight="1" x14ac:dyDescent="0.35">
      <c r="A86" s="18"/>
    </row>
    <row r="87" spans="1:1" s="11" customFormat="1" ht="20.100000000000001" customHeight="1" x14ac:dyDescent="0.35">
      <c r="A87" s="18"/>
    </row>
    <row r="88" spans="1:1" s="11" customFormat="1" ht="20.100000000000001" customHeight="1" x14ac:dyDescent="0.35">
      <c r="A88" s="18"/>
    </row>
    <row r="89" spans="1:1" s="11" customFormat="1" ht="20.100000000000001" customHeight="1" x14ac:dyDescent="0.35">
      <c r="A89" s="18"/>
    </row>
    <row r="90" spans="1:1" s="11" customFormat="1" ht="20.100000000000001" customHeight="1" x14ac:dyDescent="0.35">
      <c r="A90" s="18"/>
    </row>
    <row r="91" spans="1:1" s="11" customFormat="1" ht="20.100000000000001" customHeight="1" x14ac:dyDescent="0.35">
      <c r="A91" s="18"/>
    </row>
    <row r="92" spans="1:1" s="11" customFormat="1" ht="20.100000000000001" customHeight="1" x14ac:dyDescent="0.35">
      <c r="A92" s="18"/>
    </row>
    <row r="93" spans="1:1" s="11" customFormat="1" ht="20.100000000000001" customHeight="1" x14ac:dyDescent="0.35">
      <c r="A93" s="18"/>
    </row>
    <row r="94" spans="1:1" s="11" customFormat="1" ht="20.100000000000001" customHeight="1" x14ac:dyDescent="0.35">
      <c r="A94" s="18"/>
    </row>
    <row r="95" spans="1:1" s="11" customFormat="1" ht="20.100000000000001" customHeight="1" x14ac:dyDescent="0.35">
      <c r="A95" s="18"/>
    </row>
    <row r="96" spans="1:1" s="11" customFormat="1" ht="20.100000000000001" customHeight="1" x14ac:dyDescent="0.35">
      <c r="A96" s="18"/>
    </row>
    <row r="97" spans="1:1" s="11" customFormat="1" ht="20.100000000000001" customHeight="1" x14ac:dyDescent="0.35">
      <c r="A97" s="18"/>
    </row>
    <row r="98" spans="1:1" s="11" customFormat="1" ht="20.100000000000001" customHeight="1" x14ac:dyDescent="0.35">
      <c r="A98" s="18"/>
    </row>
    <row r="99" spans="1:1" s="11" customFormat="1" ht="20.100000000000001" customHeight="1" x14ac:dyDescent="0.35">
      <c r="A99" s="18"/>
    </row>
    <row r="100" spans="1:1" s="11" customFormat="1" ht="20.100000000000001" customHeight="1" x14ac:dyDescent="0.35">
      <c r="A100" s="18"/>
    </row>
    <row r="101" spans="1:1" s="11" customFormat="1" ht="20.100000000000001" customHeight="1" x14ac:dyDescent="0.35">
      <c r="A101" s="18"/>
    </row>
    <row r="102" spans="1:1" s="11" customFormat="1" ht="20.100000000000001" customHeight="1" x14ac:dyDescent="0.35">
      <c r="A102" s="18"/>
    </row>
    <row r="103" spans="1:1" s="11" customFormat="1" ht="20.100000000000001" customHeight="1" x14ac:dyDescent="0.35">
      <c r="A103" s="18"/>
    </row>
    <row r="104" spans="1:1" s="11" customFormat="1" ht="20.100000000000001" customHeight="1" x14ac:dyDescent="0.35">
      <c r="A104" s="18"/>
    </row>
    <row r="105" spans="1:1" s="11" customFormat="1" ht="20.100000000000001" customHeight="1" x14ac:dyDescent="0.35">
      <c r="A105" s="18"/>
    </row>
    <row r="106" spans="1:1" s="11" customFormat="1" ht="20.100000000000001" customHeight="1" x14ac:dyDescent="0.35">
      <c r="A106" s="18"/>
    </row>
    <row r="107" spans="1:1" s="11" customFormat="1" ht="20.100000000000001" customHeight="1" x14ac:dyDescent="0.35">
      <c r="A107" s="18"/>
    </row>
    <row r="108" spans="1:1" s="11" customFormat="1" ht="20.100000000000001" customHeight="1" x14ac:dyDescent="0.35">
      <c r="A108" s="18"/>
    </row>
    <row r="109" spans="1:1" s="11" customFormat="1" ht="20.100000000000001" customHeight="1" x14ac:dyDescent="0.35">
      <c r="A109" s="18"/>
    </row>
    <row r="110" spans="1:1" s="11" customFormat="1" ht="20.100000000000001" customHeight="1" x14ac:dyDescent="0.35">
      <c r="A110" s="18"/>
    </row>
    <row r="111" spans="1:1" s="11" customFormat="1" ht="21" x14ac:dyDescent="0.35">
      <c r="A111" s="18"/>
    </row>
  </sheetData>
  <autoFilter ref="A14:F111"/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</vt:lpstr>
      <vt:lpstr>AGOSTO</vt:lpstr>
      <vt:lpstr>A!Títulos_a_imprimir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2021-08-06T19:13:37Z</cp:lastPrinted>
  <dcterms:created xsi:type="dcterms:W3CDTF">2019-04-09T12:27:01Z</dcterms:created>
  <dcterms:modified xsi:type="dcterms:W3CDTF">2022-09-08T21:07:30Z</dcterms:modified>
</cp:coreProperties>
</file>