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 activeTab="3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3" l="1"/>
  <c r="D7" i="1"/>
  <c r="D8" i="1"/>
  <c r="E8" i="1" s="1"/>
  <c r="F13" i="1"/>
  <c r="F45" i="1" s="1"/>
  <c r="E43" i="4"/>
  <c r="E49" i="3" l="1"/>
  <c r="E45" i="1" l="1"/>
  <c r="D43" i="4"/>
  <c r="E7" i="1" l="1"/>
</calcChain>
</file>

<file path=xl/sharedStrings.xml><?xml version="1.0" encoding="utf-8"?>
<sst xmlns="http://schemas.openxmlformats.org/spreadsheetml/2006/main" count="215" uniqueCount="90">
  <si>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</si>
  <si>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</si>
  <si>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</si>
  <si>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</si>
  <si>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</si>
  <si>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</si>
  <si>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</si>
  <si>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</si>
  <si>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</si>
  <si>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</si>
  <si>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</si>
  <si>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</si>
  <si>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</si>
  <si>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</si>
  <si>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</si>
  <si>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</si>
  <si>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</si>
  <si>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</si>
  <si>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</si>
  <si>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</si>
  <si>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</si>
  <si>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</si>
  <si>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</si>
  <si>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</si>
  <si>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</si>
  <si>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</si>
  <si>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</si>
  <si>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</si>
  <si>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</si>
  <si>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</si>
  <si>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</si>
  <si>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</si>
  <si>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</si>
  <si>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</si>
  <si>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</si>
  <si>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</si>
  <si>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</si>
  <si>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</si>
  <si>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</si>
  <si>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</si>
  <si>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</si>
  <si>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</si>
  <si>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</si>
  <si>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</si>
  <si>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</si>
  <si>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</si>
  <si>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</si>
  <si>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</si>
  <si>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</si>
  <si>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</si>
  <si>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</si>
  <si>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</si>
  <si>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</si>
  <si>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</si>
  <si>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</si>
  <si>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</si>
  <si>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</si>
  <si>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</si>
  <si>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</si>
  <si>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</si>
  <si>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</si>
  <si>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</si>
  <si>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</si>
  <si>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</si>
  <si>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</si>
  <si>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</si>
  <si>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</si>
  <si>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</si>
  <si>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</si>
  <si>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</si>
  <si>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</si>
  <si>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</si>
  <si>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</si>
  <si>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</si>
  <si>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</si>
  <si>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</si>
  <si>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</si>
  <si>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Relación Montos / Provincias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</si>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</sst>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\(&quot;$&quot;#,##0.00\)"/>
    <numFmt numFmtId="165" formatCode="_(&quot;$&quot;* #,##0.00_);_(&quot;$&quot;* \(#,##0.00\);_(&quot;$&quot;* &quot;-&quot;??_);_(@_)"/>
    <numFmt numFmtId="166" formatCode="[$-10409]&quot;$&quot;#,##0.00;\(&quot;$&quot;#,##0.00\)"/>
    <numFmt numFmtId="167" formatCode="[$-10409]#,##0;\-#,##0"/>
    <numFmt numFmtId="168" formatCode="[$-409]#,##0;[$-409]&quot;-&quot;#,##0"/>
    <numFmt numFmtId="169" formatCode="[$-10409]#,##0.00;\-#,##0.00"/>
    <numFmt numFmtId="170" formatCode="[$-10409]&quot;$&quot;#,##0;\(&quot;$&quot;#,##0\)"/>
  </numFmts>
  <fonts count="26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  <font>
      <b/>
      <sz val="8"/>
      <color rgb="FFFF0000"/>
      <name val="OCR A Extended"/>
      <family val="3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  <font>
      <sz val="8"/>
      <color rgb="FF000000"/>
      <name val="OCR A Extended"/>
      <family val="3"/>
    </font>
    <font>
      <sz val="8"/>
      <name val="Calibri"/>
      <family val="2"/>
    </font>
    <font>
      <sz val="10"/>
      <name val="OCR A Extended"/>
      <family val="3"/>
    </font>
    <font>
      <sz val="10"/>
      <name val="Calibri"/>
      <family val="2"/>
    </font>
    <font>
      <b/>
      <sz val="10"/>
      <color rgb="FF000000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132">
    <xf numFmtId="0" fontId="1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164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164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4" fontId="14" fillId="3" borderId="5" xfId="1" applyNumberFormat="1" applyFont="1" applyFill="1" applyBorder="1" applyAlignment="1">
      <alignment horizontal="right"/>
    </xf>
    <xf numFmtId="0" fontId="1" fillId="0" borderId="0" xfId="0" applyFont="1"/>
    <xf numFmtId="167" fontId="4" fillId="0" borderId="0" xfId="0" applyNumberFormat="1" applyFont="1" applyAlignment="1">
      <alignment vertical="top" wrapText="1" readingOrder="1"/>
    </xf>
    <xf numFmtId="0" fontId="1" fillId="0" borderId="0" xfId="0" applyFont="1" applyAlignment="1"/>
    <xf numFmtId="166" fontId="4" fillId="0" borderId="0" xfId="0" applyNumberFormat="1" applyFont="1" applyAlignment="1">
      <alignment vertical="top" wrapText="1" readingOrder="1"/>
    </xf>
    <xf numFmtId="0" fontId="1" fillId="0" borderId="0" xfId="0" applyFont="1"/>
    <xf numFmtId="167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0" fontId="1" fillId="0" borderId="0" xfId="0" applyFont="1" applyFill="1" applyAlignment="1"/>
    <xf numFmtId="167" fontId="15" fillId="0" borderId="0" xfId="0" applyNumberFormat="1" applyFont="1" applyFill="1" applyBorder="1" applyAlignment="1">
      <alignment horizontal="right" vertical="top" wrapText="1" readingOrder="1"/>
    </xf>
    <xf numFmtId="167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/>
    <xf numFmtId="168" fontId="17" fillId="0" borderId="0" xfId="0" applyNumberFormat="1" applyFont="1" applyAlignment="1">
      <alignment horizontal="right" vertical="top" wrapText="1" readingOrder="1"/>
    </xf>
    <xf numFmtId="0" fontId="17" fillId="0" borderId="0" xfId="0" applyFont="1" applyAlignment="1">
      <alignment horizontal="right" vertical="top" wrapText="1" readingOrder="1"/>
    </xf>
    <xf numFmtId="0" fontId="18" fillId="0" borderId="0" xfId="0" applyFont="1" applyAlignment="1">
      <alignment horizontal="left" vertical="top" wrapText="1" readingOrder="1"/>
    </xf>
    <xf numFmtId="168" fontId="9" fillId="0" borderId="0" xfId="0" applyNumberFormat="1" applyFont="1" applyFill="1" applyBorder="1" applyAlignment="1"/>
    <xf numFmtId="168" fontId="1" fillId="0" borderId="0" xfId="0" applyNumberFormat="1" applyFont="1"/>
    <xf numFmtId="164" fontId="13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8" fillId="0" borderId="0" xfId="0" applyFont="1" applyBorder="1" applyAlignment="1">
      <alignment horizontal="left" vertical="top" wrapText="1" readingOrder="1"/>
    </xf>
    <xf numFmtId="0" fontId="17" fillId="0" borderId="0" xfId="0" applyFont="1" applyBorder="1" applyAlignment="1">
      <alignment horizontal="left" vertical="top" wrapText="1" readingOrder="1"/>
    </xf>
    <xf numFmtId="167" fontId="4" fillId="0" borderId="0" xfId="0" applyNumberFormat="1" applyFont="1" applyBorder="1" applyAlignment="1">
      <alignment horizontal="right" vertical="top" wrapText="1" readingOrder="1"/>
    </xf>
    <xf numFmtId="168" fontId="17" fillId="0" borderId="0" xfId="0" applyNumberFormat="1" applyFont="1" applyBorder="1" applyAlignment="1">
      <alignment horizontal="right" vertical="top" wrapText="1" readingOrder="1"/>
    </xf>
    <xf numFmtId="0" fontId="1" fillId="0" borderId="0" xfId="0" applyFont="1" applyBorder="1" applyAlignment="1"/>
    <xf numFmtId="166" fontId="4" fillId="0" borderId="0" xfId="0" applyNumberFormat="1" applyFont="1" applyBorder="1" applyAlignment="1">
      <alignment vertical="top" wrapText="1" readingOrder="1"/>
    </xf>
    <xf numFmtId="168" fontId="1" fillId="0" borderId="0" xfId="0" applyNumberFormat="1" applyFont="1" applyBorder="1"/>
    <xf numFmtId="167" fontId="1" fillId="0" borderId="0" xfId="0" applyNumberFormat="1" applyFont="1"/>
    <xf numFmtId="164" fontId="1" fillId="0" borderId="0" xfId="0" applyNumberFormat="1" applyFont="1"/>
    <xf numFmtId="167" fontId="1" fillId="0" borderId="0" xfId="0" applyNumberFormat="1" applyFont="1" applyBorder="1" applyAlignment="1"/>
    <xf numFmtId="0" fontId="22" fillId="0" borderId="0" xfId="0" applyFont="1" applyAlignment="1">
      <alignment horizontal="left"/>
    </xf>
    <xf numFmtId="167" fontId="21" fillId="0" borderId="0" xfId="0" applyNumberFormat="1" applyFont="1" applyAlignment="1">
      <alignment horizontal="left" vertical="top" wrapText="1" readingOrder="1"/>
    </xf>
    <xf numFmtId="167" fontId="23" fillId="0" borderId="0" xfId="0" applyNumberFormat="1" applyFont="1" applyFill="1" applyAlignment="1">
      <alignment horizontal="right" vertical="top" wrapText="1" readingOrder="1"/>
    </xf>
    <xf numFmtId="167" fontId="25" fillId="0" borderId="4" xfId="0" applyNumberFormat="1" applyFont="1" applyBorder="1" applyAlignment="1">
      <alignment horizontal="right" vertical="top" wrapText="1" readingOrder="1"/>
    </xf>
    <xf numFmtId="167" fontId="4" fillId="0" borderId="4" xfId="0" applyNumberFormat="1" applyFont="1" applyBorder="1" applyAlignment="1">
      <alignment horizontal="right" vertical="top" wrapText="1" readingOrder="1"/>
    </xf>
    <xf numFmtId="167" fontId="4" fillId="0" borderId="11" xfId="0" applyNumberFormat="1" applyFont="1" applyBorder="1" applyAlignment="1">
      <alignment horizontal="right" vertical="top" wrapText="1" readingOrder="1"/>
    </xf>
    <xf numFmtId="167" fontId="19" fillId="0" borderId="12" xfId="0" applyNumberFormat="1" applyFont="1" applyBorder="1" applyAlignment="1">
      <alignment horizontal="right" vertical="top" wrapText="1" readingOrder="1"/>
    </xf>
    <xf numFmtId="0" fontId="1" fillId="0" borderId="0" xfId="0" applyFont="1" applyBorder="1"/>
    <xf numFmtId="0" fontId="14" fillId="3" borderId="8" xfId="0" applyFont="1" applyFill="1" applyBorder="1" applyAlignment="1"/>
    <xf numFmtId="0" fontId="1" fillId="0" borderId="0" xfId="0" applyFont="1"/>
    <xf numFmtId="0" fontId="5" fillId="0" borderId="4" xfId="0" applyFont="1" applyBorder="1" applyAlignment="1">
      <alignment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166" fontId="5" fillId="0" borderId="4" xfId="0" applyNumberFormat="1" applyFont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right" vertical="top" wrapText="1" readingOrder="1"/>
    </xf>
    <xf numFmtId="0" fontId="25" fillId="0" borderId="4" xfId="0" applyFont="1" applyBorder="1" applyAlignment="1">
      <alignment vertical="top" wrapText="1" readingOrder="1"/>
    </xf>
    <xf numFmtId="170" fontId="25" fillId="0" borderId="12" xfId="0" applyNumberFormat="1" applyFont="1" applyBorder="1" applyAlignment="1">
      <alignment horizontal="right" vertical="top" wrapText="1" readingOrder="1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 vertical="top" wrapText="1" readingOrder="1"/>
    </xf>
    <xf numFmtId="167" fontId="5" fillId="0" borderId="0" xfId="0" applyNumberFormat="1" applyFont="1" applyFill="1" applyBorder="1" applyAlignment="1">
      <alignment horizontal="right" vertical="top" wrapText="1" readingOrder="1"/>
    </xf>
    <xf numFmtId="167" fontId="21" fillId="0" borderId="0" xfId="0" applyNumberFormat="1" applyFont="1" applyAlignment="1">
      <alignment horizontal="left" vertical="top" wrapText="1" readingOrder="1"/>
    </xf>
    <xf numFmtId="169" fontId="19" fillId="0" borderId="12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2" xfId="0" applyFont="1" applyFill="1" applyBorder="1" applyAlignment="1">
      <alignment horizontal="right" vertical="top" wrapText="1" readingOrder="1"/>
    </xf>
    <xf numFmtId="0" fontId="5" fillId="0" borderId="4" xfId="0" applyFont="1" applyBorder="1" applyAlignment="1">
      <alignment vertical="top" wrapText="1" readingOrder="1"/>
    </xf>
    <xf numFmtId="0" fontId="4" fillId="0" borderId="14" xfId="0" applyFont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4" fillId="0" borderId="4" xfId="0" applyFont="1" applyBorder="1" applyAlignment="1">
      <alignment vertical="top" wrapText="1" readingOrder="1"/>
    </xf>
    <xf numFmtId="0" fontId="1" fillId="0" borderId="4" xfId="0" applyFont="1" applyBorder="1"/>
    <xf numFmtId="166" fontId="5" fillId="0" borderId="0" xfId="0" applyNumberFormat="1" applyFont="1" applyBorder="1" applyAlignment="1">
      <alignment horizontal="left" vertical="top" wrapText="1" readingOrder="1"/>
    </xf>
    <xf numFmtId="0" fontId="1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6" fontId="4" fillId="0" borderId="2" xfId="0" applyNumberFormat="1" applyFont="1" applyBorder="1" applyAlignment="1">
      <alignment horizontal="right" vertical="top" wrapText="1" readingOrder="1"/>
    </xf>
    <xf numFmtId="166" fontId="4" fillId="0" borderId="11" xfId="0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  <xf numFmtId="167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166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 vertical="top" wrapText="1" readingOrder="1"/>
    </xf>
    <xf numFmtId="0" fontId="3" fillId="2" borderId="13" xfId="0" applyFont="1" applyFill="1" applyBorder="1" applyAlignment="1">
      <alignment horizontal="center" vertical="top" wrapText="1" readingOrder="1"/>
    </xf>
    <xf numFmtId="0" fontId="23" fillId="0" borderId="0" xfId="0" applyFont="1" applyFill="1" applyAlignment="1">
      <alignment vertical="top" wrapText="1" readingOrder="1"/>
    </xf>
    <xf numFmtId="166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vertical="top" wrapText="1"/>
    </xf>
    <xf numFmtId="167" fontId="5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 vertical="top" wrapText="1"/>
    </xf>
    <xf numFmtId="166" fontId="4" fillId="0" borderId="0" xfId="0" applyNumberFormat="1" applyFont="1" applyFill="1" applyAlignment="1">
      <alignment horizontal="center" vertical="top" wrapText="1" readingOrder="1"/>
    </xf>
    <xf numFmtId="0" fontId="25" fillId="0" borderId="4" xfId="0" applyFont="1" applyBorder="1" applyAlignment="1">
      <alignment vertical="top" wrapText="1" readingOrder="1"/>
    </xf>
    <xf numFmtId="0" fontId="24" fillId="0" borderId="4" xfId="0" applyFont="1" applyBorder="1" applyAlignment="1">
      <alignment vertical="top" wrapText="1"/>
    </xf>
    <xf numFmtId="0" fontId="24" fillId="0" borderId="0" xfId="0" applyFont="1" applyFill="1"/>
    <xf numFmtId="166" fontId="4" fillId="0" borderId="0" xfId="0" applyNumberFormat="1" applyFont="1" applyFill="1" applyBorder="1" applyAlignment="1">
      <alignment horizontal="left" vertical="top" wrapText="1" readingOrder="1"/>
    </xf>
    <xf numFmtId="166" fontId="4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Font="1" applyFill="1" applyBorder="1" applyAlignment="1">
      <alignment vertical="top" wrapText="1" readingOrder="1"/>
    </xf>
    <xf numFmtId="0" fontId="3" fillId="0" borderId="14" xfId="0" applyFont="1" applyBorder="1" applyAlignment="1">
      <alignment horizontal="center" vertical="top" wrapText="1" readingOrder="1"/>
    </xf>
    <xf numFmtId="0" fontId="23" fillId="0" borderId="4" xfId="0" applyFont="1" applyFill="1" applyBorder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3" fillId="0" borderId="0" xfId="0" applyFont="1" applyFill="1" applyBorder="1" applyAlignment="1">
      <alignment horizontal="center" vertical="top" wrapText="1" readingOrder="1"/>
    </xf>
    <xf numFmtId="0" fontId="3" fillId="0" borderId="0" xfId="0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horizontal="right" vertical="top" wrapText="1" readingOrder="1"/>
    </xf>
    <xf numFmtId="166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right" vertical="top" wrapText="1" readingOrder="1"/>
    </xf>
    <xf numFmtId="0" fontId="16" fillId="0" borderId="0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3" fillId="2" borderId="9" xfId="0" applyFont="1" applyFill="1" applyBorder="1" applyAlignment="1">
      <alignment horizontal="right" vertical="top" wrapText="1" readingOrder="1"/>
    </xf>
    <xf numFmtId="0" fontId="1" fillId="0" borderId="9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11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166" fontId="4" fillId="0" borderId="0" xfId="0" applyNumberFormat="1" applyFont="1" applyAlignment="1">
      <alignment horizontal="right" vertical="top" wrapText="1" readingOrder="1"/>
    </xf>
    <xf numFmtId="0" fontId="1" fillId="0" borderId="4" xfId="0" applyFont="1" applyBorder="1" applyAlignment="1">
      <alignment vertical="top" wrapText="1"/>
    </xf>
    <xf numFmtId="167" fontId="5" fillId="0" borderId="4" xfId="0" applyNumberFormat="1" applyFont="1" applyBorder="1" applyAlignment="1">
      <alignment horizontal="right" vertical="top" wrapText="1" readingOrder="1"/>
    </xf>
    <xf numFmtId="166" fontId="5" fillId="0" borderId="4" xfId="0" applyNumberFormat="1" applyFont="1" applyBorder="1" applyAlignment="1">
      <alignment horizontal="right" vertical="top" wrapText="1" readingOrder="1"/>
    </xf>
    <xf numFmtId="0" fontId="5" fillId="0" borderId="4" xfId="0" applyFont="1" applyBorder="1" applyAlignment="1">
      <alignment horizontal="right" vertical="top" wrapText="1" readingOrder="1"/>
    </xf>
    <xf numFmtId="0" fontId="3" fillId="2" borderId="10" xfId="0" applyFont="1" applyFill="1" applyBorder="1" applyAlignment="1">
      <alignment horizontal="right" vertical="top" wrapText="1" readingOrder="1"/>
    </xf>
    <xf numFmtId="0" fontId="1" fillId="0" borderId="10" xfId="0" applyFont="1" applyBorder="1" applyAlignment="1">
      <alignment vertical="top" wrapText="1"/>
    </xf>
    <xf numFmtId="166" fontId="19" fillId="0" borderId="12" xfId="0" applyNumberFormat="1" applyFont="1" applyBorder="1" applyAlignment="1">
      <alignment horizontal="right" vertical="top" wrapText="1" readingOrder="1"/>
    </xf>
    <xf numFmtId="0" fontId="20" fillId="0" borderId="12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5FB9127-D976-47F6-93DA-849D61F7F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zoomScale="130" zoomScaleNormal="130" workbookViewId="0">
      <selection activeCell="D25" sqref="D25"/>
    </sheetView>
  </sheetViews>
  <sheetFormatPr baseColWidth="10" defaultColWidth="9" defaultRowHeight="15"/>
  <cols>
    <col min="1" max="1" width="0.140625" style="55" customWidth="1"/>
    <col min="2" max="2" width="9.28515625" style="55" customWidth="1"/>
    <col min="3" max="3" width="2.42578125" style="55" customWidth="1"/>
    <col min="4" max="4" width="27.140625" style="55" customWidth="1"/>
    <col min="5" max="5" width="12.140625" style="55" customWidth="1"/>
    <col min="6" max="6" width="45.28515625" style="55" customWidth="1"/>
    <col min="7" max="7" width="0.140625" style="55" customWidth="1"/>
    <col min="8" max="8" width="2" style="18" customWidth="1"/>
    <col min="9" max="9" width="23" style="18" customWidth="1"/>
    <col min="10" max="10" width="9.85546875" style="18" bestFit="1" customWidth="1"/>
    <col min="11" max="11" width="16.5703125" style="18" customWidth="1"/>
    <col min="12" max="12" width="11.28515625" style="18" customWidth="1"/>
    <col min="13" max="13" width="11.85546875" style="18" customWidth="1"/>
    <col min="14" max="14" width="11.5703125" style="18" customWidth="1"/>
    <col min="15" max="16384" width="9" style="18"/>
  </cols>
  <sheetData>
    <row r="1" spans="1:17" ht="18" customHeight="1">
      <c r="B1" s="72" t="s">
        <v>0</v>
      </c>
      <c r="C1" s="72"/>
      <c r="D1" s="72"/>
      <c r="E1" s="72"/>
      <c r="F1" s="72"/>
      <c r="G1" s="72"/>
    </row>
    <row r="2" spans="1:17" ht="3.2" customHeight="1"/>
    <row r="3" spans="1:17" ht="15" customHeight="1">
      <c r="B3" s="73" t="s">
        <v>1</v>
      </c>
      <c r="C3" s="74"/>
      <c r="D3" s="74"/>
      <c r="E3" s="59"/>
      <c r="F3" s="59"/>
    </row>
    <row r="4" spans="1:17" ht="15" customHeight="1">
      <c r="B4" s="75" t="s">
        <v>4</v>
      </c>
      <c r="C4" s="75"/>
      <c r="D4" s="75"/>
      <c r="E4" s="76"/>
      <c r="F4" s="76"/>
    </row>
    <row r="5" spans="1:17" ht="3" customHeight="1"/>
    <row r="6" spans="1:17" ht="13.5" customHeight="1">
      <c r="B6" s="79" t="s">
        <v>5</v>
      </c>
      <c r="C6" s="68"/>
      <c r="D6" s="59" t="s">
        <v>6</v>
      </c>
      <c r="E6" s="68" t="s">
        <v>7</v>
      </c>
      <c r="F6" s="68"/>
      <c r="G6" s="80"/>
    </row>
    <row r="7" spans="1:17" ht="13.5" customHeight="1">
      <c r="B7" s="81">
        <v>470</v>
      </c>
      <c r="C7" s="81"/>
      <c r="D7" s="51">
        <f>SUM(E13:E44)</f>
        <v>1308633</v>
      </c>
      <c r="E7" s="82">
        <f>SUM(F13:F44)</f>
        <v>615057510</v>
      </c>
      <c r="F7" s="82"/>
      <c r="G7" s="82"/>
      <c r="M7" s="22"/>
    </row>
    <row r="8" spans="1:17" ht="13.5" customHeight="1">
      <c r="B8" s="69" t="s">
        <v>3</v>
      </c>
      <c r="C8" s="69"/>
      <c r="D8" s="52">
        <f>SUM(E13:E44)</f>
        <v>1308633</v>
      </c>
      <c r="E8" s="66">
        <f>+D8*B7</f>
        <v>615057510</v>
      </c>
      <c r="F8" s="66"/>
      <c r="G8" s="52"/>
      <c r="M8" s="22"/>
    </row>
    <row r="9" spans="1:17" ht="1.9" customHeight="1">
      <c r="M9" s="22"/>
    </row>
    <row r="10" spans="1:17" ht="13.5" customHeight="1">
      <c r="B10" s="83" t="s">
        <v>8</v>
      </c>
      <c r="C10" s="83"/>
      <c r="D10" s="83"/>
      <c r="E10" s="83"/>
      <c r="F10" s="83"/>
      <c r="G10" s="83"/>
      <c r="I10" s="35"/>
      <c r="J10" s="35"/>
      <c r="K10" s="35"/>
      <c r="L10" s="35"/>
      <c r="M10" s="35"/>
    </row>
    <row r="11" spans="1:17" ht="2.1" customHeight="1">
      <c r="I11" s="35"/>
      <c r="J11" s="35"/>
      <c r="K11" s="35"/>
      <c r="L11" s="35"/>
      <c r="M11" s="35"/>
    </row>
    <row r="12" spans="1:17" ht="13.5" customHeight="1">
      <c r="A12" s="73" t="s">
        <v>9</v>
      </c>
      <c r="B12" s="74"/>
      <c r="C12" s="74"/>
      <c r="D12" s="68"/>
      <c r="E12" s="68"/>
      <c r="F12" s="57" t="s">
        <v>11</v>
      </c>
      <c r="I12" s="35"/>
      <c r="J12" s="35"/>
      <c r="K12" s="35"/>
      <c r="L12" s="35"/>
      <c r="M12" s="35"/>
    </row>
    <row r="13" spans="1:17" ht="13.5" customHeight="1">
      <c r="A13" s="75" t="s">
        <v>12</v>
      </c>
      <c r="B13" s="75"/>
      <c r="C13" s="75"/>
      <c r="D13" s="50" t="s">
        <v>13</v>
      </c>
      <c r="E13" s="50">
        <v>45363</v>
      </c>
      <c r="F13" s="38">
        <f>+$B$7*E13</f>
        <v>21320610</v>
      </c>
      <c r="I13" s="65"/>
      <c r="J13" s="65"/>
      <c r="K13" s="36"/>
      <c r="L13" s="36"/>
      <c r="M13" s="35"/>
      <c r="N13" s="31"/>
      <c r="O13" s="31"/>
      <c r="P13" s="31"/>
      <c r="Q13" s="31"/>
    </row>
    <row r="14" spans="1:17" ht="13.5" customHeight="1">
      <c r="A14" s="67" t="s">
        <v>14</v>
      </c>
      <c r="B14" s="67"/>
      <c r="C14" s="67"/>
      <c r="D14" s="38" t="s">
        <v>15</v>
      </c>
      <c r="E14" s="38">
        <v>18740</v>
      </c>
      <c r="F14" s="38">
        <v>8807800</v>
      </c>
      <c r="I14" s="65"/>
      <c r="J14" s="65"/>
      <c r="K14" s="37"/>
      <c r="L14" s="38"/>
      <c r="M14" s="35"/>
      <c r="N14" s="29"/>
      <c r="O14" s="30"/>
      <c r="P14" s="30"/>
      <c r="Q14" s="30"/>
    </row>
    <row r="15" spans="1:17" ht="13.5" customHeight="1">
      <c r="A15" s="67" t="s">
        <v>16</v>
      </c>
      <c r="B15" s="67"/>
      <c r="C15" s="67"/>
      <c r="D15" s="38" t="s">
        <v>17</v>
      </c>
      <c r="E15" s="38">
        <v>36508</v>
      </c>
      <c r="F15" s="38">
        <v>17158760</v>
      </c>
      <c r="I15" s="65"/>
      <c r="J15" s="65"/>
      <c r="K15" s="37"/>
      <c r="L15" s="38"/>
      <c r="M15" s="35"/>
      <c r="N15" s="29"/>
      <c r="O15" s="30"/>
      <c r="P15" s="30"/>
      <c r="Q15" s="30"/>
    </row>
    <row r="16" spans="1:17" ht="13.5" customHeight="1">
      <c r="A16" s="67" t="s">
        <v>18</v>
      </c>
      <c r="B16" s="67"/>
      <c r="C16" s="67"/>
      <c r="D16" s="38" t="s">
        <v>19</v>
      </c>
      <c r="E16" s="38">
        <v>12902</v>
      </c>
      <c r="F16" s="38">
        <v>6063940</v>
      </c>
      <c r="I16" s="46"/>
      <c r="J16" s="47"/>
      <c r="K16" s="37"/>
      <c r="L16" s="38"/>
      <c r="M16" s="35"/>
      <c r="N16" s="29"/>
      <c r="O16" s="30"/>
      <c r="P16" s="30"/>
      <c r="Q16" s="30"/>
    </row>
    <row r="17" spans="1:17" ht="13.5" customHeight="1">
      <c r="A17" s="67" t="s">
        <v>20</v>
      </c>
      <c r="B17" s="67"/>
      <c r="C17" s="67"/>
      <c r="D17" s="38" t="s">
        <v>21</v>
      </c>
      <c r="E17" s="38">
        <v>104606</v>
      </c>
      <c r="F17" s="38">
        <v>49164820</v>
      </c>
      <c r="I17" s="65"/>
      <c r="J17" s="65"/>
      <c r="K17" s="37"/>
      <c r="L17" s="38"/>
      <c r="M17" s="39"/>
      <c r="N17" s="29"/>
      <c r="O17" s="30"/>
      <c r="P17" s="30"/>
      <c r="Q17" s="30"/>
    </row>
    <row r="18" spans="1:17" ht="13.5" customHeight="1">
      <c r="A18" s="67" t="s">
        <v>22</v>
      </c>
      <c r="B18" s="67"/>
      <c r="C18" s="67"/>
      <c r="D18" s="38" t="s">
        <v>23</v>
      </c>
      <c r="E18" s="38">
        <v>51780</v>
      </c>
      <c r="F18" s="38">
        <v>24336600</v>
      </c>
      <c r="I18" s="65"/>
      <c r="J18" s="65"/>
      <c r="K18" s="37"/>
      <c r="L18" s="38"/>
      <c r="M18" s="39"/>
      <c r="N18" s="29"/>
      <c r="O18" s="30"/>
      <c r="P18" s="30"/>
      <c r="Q18" s="30"/>
    </row>
    <row r="19" spans="1:17" ht="13.5" customHeight="1">
      <c r="A19" s="67" t="s">
        <v>24</v>
      </c>
      <c r="B19" s="67"/>
      <c r="C19" s="67"/>
      <c r="D19" s="38" t="s">
        <v>25</v>
      </c>
      <c r="E19" s="38">
        <v>17159</v>
      </c>
      <c r="F19" s="38">
        <v>8064730</v>
      </c>
      <c r="I19" s="65"/>
      <c r="J19" s="65"/>
      <c r="K19" s="37"/>
      <c r="L19" s="38"/>
      <c r="M19" s="39"/>
      <c r="N19" s="29"/>
      <c r="O19" s="30"/>
      <c r="P19" s="30"/>
      <c r="Q19" s="30"/>
    </row>
    <row r="20" spans="1:17" ht="13.5" customHeight="1">
      <c r="A20" s="67" t="s">
        <v>26</v>
      </c>
      <c r="B20" s="67"/>
      <c r="C20" s="67"/>
      <c r="D20" s="38" t="s">
        <v>27</v>
      </c>
      <c r="E20" s="38">
        <v>11695</v>
      </c>
      <c r="F20" s="38">
        <v>5496650</v>
      </c>
      <c r="I20" s="46"/>
      <c r="J20" s="47"/>
      <c r="K20" s="37"/>
      <c r="L20" s="38"/>
      <c r="M20" s="39"/>
      <c r="N20" s="29"/>
      <c r="O20" s="30"/>
      <c r="P20" s="30"/>
      <c r="Q20" s="30"/>
    </row>
    <row r="21" spans="1:17" ht="13.5" customHeight="1">
      <c r="A21" s="67" t="s">
        <v>28</v>
      </c>
      <c r="B21" s="67"/>
      <c r="C21" s="67"/>
      <c r="D21" s="38" t="s">
        <v>29</v>
      </c>
      <c r="E21" s="38">
        <v>32388</v>
      </c>
      <c r="F21" s="38">
        <v>15222360</v>
      </c>
      <c r="I21" s="65"/>
      <c r="J21" s="65"/>
      <c r="K21" s="37"/>
      <c r="L21" s="38"/>
      <c r="M21" s="39"/>
      <c r="N21" s="29"/>
      <c r="O21" s="30"/>
      <c r="P21" s="30"/>
      <c r="Q21" s="30"/>
    </row>
    <row r="22" spans="1:17" ht="13.5" customHeight="1">
      <c r="A22" s="67" t="s">
        <v>30</v>
      </c>
      <c r="B22" s="67"/>
      <c r="C22" s="67"/>
      <c r="D22" s="38" t="s">
        <v>31</v>
      </c>
      <c r="E22" s="38">
        <v>17560</v>
      </c>
      <c r="F22" s="38">
        <v>8253200</v>
      </c>
      <c r="I22" s="65"/>
      <c r="J22" s="65"/>
      <c r="K22" s="37"/>
      <c r="L22" s="38"/>
      <c r="M22" s="39"/>
      <c r="N22" s="29"/>
      <c r="O22" s="30"/>
      <c r="P22" s="30"/>
      <c r="Q22" s="30"/>
    </row>
    <row r="23" spans="1:17" ht="13.5" customHeight="1">
      <c r="A23" s="67" t="s">
        <v>32</v>
      </c>
      <c r="B23" s="67"/>
      <c r="C23" s="67"/>
      <c r="D23" s="38" t="s">
        <v>33</v>
      </c>
      <c r="E23" s="38">
        <v>15290</v>
      </c>
      <c r="F23" s="38">
        <v>7186300</v>
      </c>
      <c r="I23" s="65"/>
      <c r="J23" s="65"/>
      <c r="K23" s="37"/>
      <c r="L23" s="38"/>
      <c r="M23" s="39"/>
      <c r="N23" s="29"/>
      <c r="O23" s="30"/>
      <c r="P23" s="30"/>
      <c r="Q23" s="30"/>
    </row>
    <row r="24" spans="1:17" ht="13.5" customHeight="1">
      <c r="A24" s="67" t="s">
        <v>34</v>
      </c>
      <c r="B24" s="67"/>
      <c r="C24" s="67"/>
      <c r="D24" s="38" t="s">
        <v>35</v>
      </c>
      <c r="E24" s="38">
        <v>8968</v>
      </c>
      <c r="F24" s="38">
        <v>4214960</v>
      </c>
      <c r="I24" s="46"/>
      <c r="J24" s="47"/>
      <c r="K24" s="37"/>
      <c r="L24" s="38"/>
      <c r="M24" s="39"/>
      <c r="N24" s="29"/>
      <c r="O24" s="30"/>
      <c r="P24" s="30"/>
      <c r="Q24" s="30"/>
    </row>
    <row r="25" spans="1:17" ht="13.5" customHeight="1">
      <c r="A25" s="67" t="s">
        <v>36</v>
      </c>
      <c r="B25" s="67"/>
      <c r="C25" s="67"/>
      <c r="D25" s="38" t="s">
        <v>37</v>
      </c>
      <c r="E25" s="38">
        <v>28793</v>
      </c>
      <c r="F25" s="38">
        <v>13532710</v>
      </c>
      <c r="I25" s="65"/>
      <c r="J25" s="65"/>
      <c r="K25" s="37"/>
      <c r="L25" s="38"/>
      <c r="M25" s="39"/>
      <c r="N25" s="29"/>
      <c r="O25" s="30"/>
      <c r="P25" s="30"/>
      <c r="Q25" s="30"/>
    </row>
    <row r="26" spans="1:17" ht="13.5" customHeight="1">
      <c r="A26" s="67" t="s">
        <v>38</v>
      </c>
      <c r="B26" s="67"/>
      <c r="C26" s="67"/>
      <c r="D26" s="38" t="s">
        <v>39</v>
      </c>
      <c r="E26" s="38">
        <v>32847</v>
      </c>
      <c r="F26" s="38">
        <v>15438090</v>
      </c>
      <c r="I26" s="65"/>
      <c r="J26" s="65"/>
      <c r="K26" s="37"/>
      <c r="L26" s="38"/>
      <c r="M26" s="39"/>
      <c r="N26" s="29"/>
      <c r="O26" s="30"/>
      <c r="P26" s="30"/>
      <c r="Q26" s="30"/>
    </row>
    <row r="27" spans="1:17" ht="13.5" customHeight="1">
      <c r="A27" s="67" t="s">
        <v>40</v>
      </c>
      <c r="B27" s="67"/>
      <c r="C27" s="67"/>
      <c r="D27" s="38" t="s">
        <v>41</v>
      </c>
      <c r="E27" s="38">
        <v>55775</v>
      </c>
      <c r="F27" s="38">
        <v>26214250</v>
      </c>
      <c r="I27" s="65"/>
      <c r="J27" s="65"/>
      <c r="K27" s="37"/>
      <c r="L27" s="38"/>
      <c r="M27" s="39"/>
      <c r="N27" s="29"/>
      <c r="O27" s="30"/>
      <c r="P27" s="30"/>
      <c r="Q27" s="30"/>
    </row>
    <row r="28" spans="1:17" ht="13.5" customHeight="1">
      <c r="A28" s="67" t="s">
        <v>42</v>
      </c>
      <c r="B28" s="67"/>
      <c r="C28" s="67"/>
      <c r="D28" s="38" t="s">
        <v>43</v>
      </c>
      <c r="E28" s="38">
        <v>26586</v>
      </c>
      <c r="F28" s="38">
        <v>12495420</v>
      </c>
      <c r="I28" s="46"/>
      <c r="J28" s="47"/>
      <c r="K28" s="37"/>
      <c r="L28" s="38"/>
      <c r="M28" s="39"/>
      <c r="N28" s="29"/>
      <c r="O28" s="30"/>
      <c r="P28" s="30"/>
      <c r="Q28" s="30"/>
    </row>
    <row r="29" spans="1:17" ht="13.5" customHeight="1">
      <c r="A29" s="67" t="s">
        <v>44</v>
      </c>
      <c r="B29" s="67"/>
      <c r="C29" s="67"/>
      <c r="D29" s="38" t="s">
        <v>45</v>
      </c>
      <c r="E29" s="38">
        <v>18405</v>
      </c>
      <c r="F29" s="38">
        <v>8650350</v>
      </c>
      <c r="I29" s="65"/>
      <c r="J29" s="65"/>
      <c r="K29" s="37"/>
      <c r="L29" s="38"/>
      <c r="M29" s="39"/>
      <c r="N29" s="29"/>
      <c r="O29" s="30"/>
      <c r="P29" s="30"/>
      <c r="Q29" s="30"/>
    </row>
    <row r="30" spans="1:17" ht="13.5" customHeight="1">
      <c r="A30" s="67" t="s">
        <v>46</v>
      </c>
      <c r="B30" s="67"/>
      <c r="C30" s="67"/>
      <c r="D30" s="38" t="s">
        <v>47</v>
      </c>
      <c r="E30" s="38">
        <v>21693</v>
      </c>
      <c r="F30" s="38">
        <v>10195710</v>
      </c>
      <c r="I30" s="65"/>
      <c r="J30" s="65"/>
      <c r="K30" s="37"/>
      <c r="L30" s="38"/>
      <c r="M30" s="39"/>
      <c r="N30" s="29"/>
      <c r="O30" s="30"/>
      <c r="P30" s="30"/>
      <c r="Q30" s="30"/>
    </row>
    <row r="31" spans="1:17" ht="13.5" customHeight="1">
      <c r="A31" s="67" t="s">
        <v>48</v>
      </c>
      <c r="B31" s="67"/>
      <c r="C31" s="67"/>
      <c r="D31" s="38" t="s">
        <v>49</v>
      </c>
      <c r="E31" s="38">
        <v>41628</v>
      </c>
      <c r="F31" s="38">
        <v>19565160</v>
      </c>
      <c r="I31" s="65"/>
      <c r="J31" s="65"/>
      <c r="K31" s="37"/>
      <c r="L31" s="38"/>
      <c r="M31" s="39"/>
      <c r="N31" s="29"/>
      <c r="O31" s="30"/>
      <c r="P31" s="30"/>
      <c r="Q31" s="30"/>
    </row>
    <row r="32" spans="1:17" ht="13.5" customHeight="1">
      <c r="A32" s="67" t="s">
        <v>50</v>
      </c>
      <c r="B32" s="67"/>
      <c r="C32" s="67"/>
      <c r="D32" s="38" t="s">
        <v>51</v>
      </c>
      <c r="E32" s="38">
        <v>5332</v>
      </c>
      <c r="F32" s="38">
        <v>2506040</v>
      </c>
      <c r="I32" s="46"/>
      <c r="J32" s="47"/>
      <c r="K32" s="37"/>
      <c r="L32" s="38"/>
      <c r="M32" s="39"/>
      <c r="N32" s="29"/>
      <c r="O32" s="30"/>
      <c r="P32" s="30"/>
      <c r="Q32" s="30"/>
    </row>
    <row r="33" spans="1:17" ht="13.5" customHeight="1">
      <c r="A33" s="67" t="s">
        <v>52</v>
      </c>
      <c r="B33" s="67"/>
      <c r="C33" s="67"/>
      <c r="D33" s="38" t="s">
        <v>53</v>
      </c>
      <c r="E33" s="38">
        <v>27956</v>
      </c>
      <c r="F33" s="38">
        <v>13139320</v>
      </c>
      <c r="I33" s="65"/>
      <c r="J33" s="65"/>
      <c r="K33" s="37"/>
      <c r="L33" s="38"/>
      <c r="M33" s="39"/>
      <c r="N33" s="29"/>
      <c r="O33" s="30"/>
      <c r="P33" s="30"/>
      <c r="Q33" s="30"/>
    </row>
    <row r="34" spans="1:17" ht="13.5" customHeight="1">
      <c r="A34" s="67" t="s">
        <v>54</v>
      </c>
      <c r="B34" s="67"/>
      <c r="C34" s="67"/>
      <c r="D34" s="38" t="s">
        <v>55</v>
      </c>
      <c r="E34" s="38">
        <v>38604</v>
      </c>
      <c r="F34" s="38">
        <v>18143880</v>
      </c>
      <c r="I34" s="65"/>
      <c r="J34" s="65"/>
      <c r="K34" s="37"/>
      <c r="L34" s="38"/>
      <c r="M34" s="39"/>
      <c r="N34" s="29"/>
      <c r="O34" s="30"/>
      <c r="P34" s="30"/>
      <c r="Q34" s="30"/>
    </row>
    <row r="35" spans="1:17" ht="13.5" customHeight="1">
      <c r="A35" s="67" t="s">
        <v>56</v>
      </c>
      <c r="B35" s="67"/>
      <c r="C35" s="67"/>
      <c r="D35" s="38" t="s">
        <v>57</v>
      </c>
      <c r="E35" s="38">
        <v>19252</v>
      </c>
      <c r="F35" s="38">
        <v>9048440</v>
      </c>
      <c r="I35" s="65"/>
      <c r="J35" s="65"/>
      <c r="K35" s="37"/>
      <c r="L35" s="38"/>
      <c r="M35" s="39"/>
      <c r="N35" s="29"/>
      <c r="O35" s="30"/>
      <c r="P35" s="30"/>
      <c r="Q35" s="30"/>
    </row>
    <row r="36" spans="1:17" ht="13.5" customHeight="1">
      <c r="A36" s="67" t="s">
        <v>58</v>
      </c>
      <c r="B36" s="67"/>
      <c r="C36" s="67"/>
      <c r="D36" s="38" t="s">
        <v>59</v>
      </c>
      <c r="E36" s="38">
        <v>83055</v>
      </c>
      <c r="F36" s="38">
        <v>39035850</v>
      </c>
      <c r="I36" s="46"/>
      <c r="J36" s="47"/>
      <c r="K36" s="37"/>
      <c r="L36" s="38"/>
      <c r="M36" s="39"/>
      <c r="N36" s="29"/>
      <c r="O36" s="30"/>
      <c r="P36" s="30"/>
      <c r="Q36" s="30"/>
    </row>
    <row r="37" spans="1:17" ht="13.5" customHeight="1">
      <c r="A37" s="67" t="s">
        <v>60</v>
      </c>
      <c r="B37" s="67"/>
      <c r="C37" s="67"/>
      <c r="D37" s="38" t="s">
        <v>61</v>
      </c>
      <c r="E37" s="38">
        <v>13968</v>
      </c>
      <c r="F37" s="38">
        <v>6564960</v>
      </c>
      <c r="I37" s="65"/>
      <c r="J37" s="65"/>
      <c r="K37" s="37"/>
      <c r="L37" s="38"/>
      <c r="M37" s="39"/>
      <c r="N37" s="29"/>
      <c r="O37" s="30"/>
      <c r="P37" s="30"/>
      <c r="Q37" s="30"/>
    </row>
    <row r="38" spans="1:17" ht="13.5" customHeight="1">
      <c r="A38" s="67" t="s">
        <v>62</v>
      </c>
      <c r="B38" s="67"/>
      <c r="C38" s="67"/>
      <c r="D38" s="38" t="s">
        <v>63</v>
      </c>
      <c r="E38" s="38">
        <v>54563</v>
      </c>
      <c r="F38" s="38">
        <v>25644610</v>
      </c>
      <c r="I38" s="65"/>
      <c r="J38" s="65"/>
      <c r="K38" s="37"/>
      <c r="L38" s="38"/>
      <c r="M38" s="39"/>
      <c r="N38" s="29"/>
      <c r="O38" s="30"/>
      <c r="P38" s="30"/>
      <c r="Q38" s="30"/>
    </row>
    <row r="39" spans="1:17" ht="13.5" customHeight="1">
      <c r="A39" s="67" t="s">
        <v>64</v>
      </c>
      <c r="B39" s="67"/>
      <c r="C39" s="67"/>
      <c r="D39" s="38" t="s">
        <v>65</v>
      </c>
      <c r="E39" s="38">
        <v>46222</v>
      </c>
      <c r="F39" s="38">
        <v>21724340</v>
      </c>
      <c r="I39" s="65"/>
      <c r="J39" s="65"/>
      <c r="K39" s="37"/>
      <c r="L39" s="38"/>
      <c r="M39" s="39"/>
      <c r="N39" s="29"/>
      <c r="O39" s="30"/>
      <c r="P39" s="30"/>
      <c r="Q39" s="30"/>
    </row>
    <row r="40" spans="1:17" ht="13.5" customHeight="1">
      <c r="A40" s="67" t="s">
        <v>66</v>
      </c>
      <c r="B40" s="67"/>
      <c r="C40" s="67"/>
      <c r="D40" s="38" t="s">
        <v>67</v>
      </c>
      <c r="E40" s="38">
        <v>27864</v>
      </c>
      <c r="F40" s="38">
        <v>13096080</v>
      </c>
      <c r="I40" s="46"/>
      <c r="J40" s="47"/>
      <c r="K40" s="37"/>
      <c r="L40" s="38"/>
      <c r="M40" s="39"/>
      <c r="N40" s="29"/>
      <c r="O40" s="30"/>
      <c r="P40" s="30"/>
      <c r="Q40" s="30"/>
    </row>
    <row r="41" spans="1:17" ht="13.5" customHeight="1">
      <c r="A41" s="67" t="s">
        <v>68</v>
      </c>
      <c r="B41" s="67"/>
      <c r="C41" s="67"/>
      <c r="D41" s="38" t="s">
        <v>69</v>
      </c>
      <c r="E41" s="38">
        <v>101760</v>
      </c>
      <c r="F41" s="38">
        <v>47827200</v>
      </c>
      <c r="I41" s="65"/>
      <c r="J41" s="65"/>
      <c r="K41" s="37"/>
      <c r="L41" s="38"/>
      <c r="M41" s="39"/>
      <c r="N41" s="29"/>
      <c r="O41" s="30"/>
      <c r="P41" s="30"/>
      <c r="Q41" s="30"/>
    </row>
    <row r="42" spans="1:17" ht="13.5" customHeight="1">
      <c r="A42" s="67" t="s">
        <v>70</v>
      </c>
      <c r="B42" s="67"/>
      <c r="C42" s="67"/>
      <c r="D42" s="38" t="s">
        <v>71</v>
      </c>
      <c r="E42" s="38">
        <v>11068</v>
      </c>
      <c r="F42" s="38">
        <v>5201960</v>
      </c>
      <c r="I42" s="65"/>
      <c r="J42" s="65"/>
      <c r="K42" s="37"/>
      <c r="L42" s="38"/>
      <c r="M42" s="39"/>
      <c r="N42" s="29"/>
      <c r="O42" s="30"/>
      <c r="P42" s="30"/>
      <c r="Q42" s="30"/>
    </row>
    <row r="43" spans="1:17" ht="13.5" customHeight="1">
      <c r="A43" s="67" t="s">
        <v>72</v>
      </c>
      <c r="B43" s="67"/>
      <c r="C43" s="67"/>
      <c r="D43" s="38" t="s">
        <v>73</v>
      </c>
      <c r="E43" s="38">
        <v>254329</v>
      </c>
      <c r="F43" s="38">
        <v>119534630</v>
      </c>
      <c r="I43" s="65"/>
      <c r="J43" s="65"/>
      <c r="K43" s="37"/>
      <c r="L43" s="38"/>
      <c r="M43" s="39"/>
      <c r="N43" s="29"/>
      <c r="O43" s="30"/>
      <c r="P43" s="30"/>
      <c r="Q43" s="30"/>
    </row>
    <row r="44" spans="1:17" ht="13.5" customHeight="1">
      <c r="A44" s="70" t="s">
        <v>74</v>
      </c>
      <c r="B44" s="70"/>
      <c r="C44" s="70"/>
      <c r="D44" s="38" t="s">
        <v>75</v>
      </c>
      <c r="E44" s="38">
        <v>25974</v>
      </c>
      <c r="F44" s="38">
        <v>12207780</v>
      </c>
      <c r="I44" s="46"/>
      <c r="J44" s="47"/>
      <c r="K44" s="37"/>
      <c r="L44" s="38"/>
      <c r="M44" s="39"/>
      <c r="N44" s="29"/>
      <c r="O44" s="30"/>
      <c r="P44" s="30"/>
      <c r="Q44" s="30"/>
    </row>
    <row r="45" spans="1:17" ht="13.5" customHeight="1">
      <c r="A45" s="69" t="s">
        <v>3</v>
      </c>
      <c r="B45" s="69"/>
      <c r="C45" s="69"/>
      <c r="D45" s="56"/>
      <c r="E45" s="52">
        <f>SUM(E13:E44)</f>
        <v>1308633</v>
      </c>
      <c r="F45" s="58">
        <f>SUM(F13:F44)</f>
        <v>615057510</v>
      </c>
      <c r="I45" s="77"/>
      <c r="J45" s="78"/>
      <c r="K45" s="37"/>
      <c r="L45" s="38"/>
      <c r="M45" s="39"/>
      <c r="N45" s="29"/>
      <c r="O45" s="30"/>
      <c r="P45" s="30"/>
      <c r="Q45" s="30"/>
    </row>
    <row r="46" spans="1:17">
      <c r="E46" s="53"/>
      <c r="I46" s="41"/>
      <c r="J46" s="40"/>
      <c r="K46" s="35"/>
      <c r="L46" s="42"/>
      <c r="M46" s="42"/>
      <c r="N46" s="33"/>
    </row>
    <row r="47" spans="1:17">
      <c r="E47" s="43"/>
      <c r="I47" s="41"/>
      <c r="J47" s="40"/>
      <c r="K47" s="35"/>
      <c r="L47" s="35"/>
      <c r="M47" s="35"/>
    </row>
    <row r="48" spans="1:17">
      <c r="I48" s="41"/>
      <c r="J48" s="45"/>
      <c r="K48" s="35"/>
      <c r="L48" s="35"/>
      <c r="M48" s="35"/>
    </row>
    <row r="49" spans="9:10">
      <c r="I49" s="21"/>
      <c r="J49" s="20"/>
    </row>
    <row r="50" spans="9:10">
      <c r="I50" s="21"/>
      <c r="J50" s="20"/>
    </row>
    <row r="51" spans="9:10">
      <c r="I51" s="19"/>
      <c r="J51" s="20"/>
    </row>
    <row r="52" spans="9:10">
      <c r="I52" s="19"/>
      <c r="J52" s="20"/>
    </row>
    <row r="53" spans="9:10">
      <c r="I53" s="19"/>
      <c r="J53" s="20"/>
    </row>
  </sheetData>
  <mergeCells count="71">
    <mergeCell ref="I45:J45"/>
    <mergeCell ref="B6:C6"/>
    <mergeCell ref="E6:G6"/>
    <mergeCell ref="B7:C7"/>
    <mergeCell ref="E7:G7"/>
    <mergeCell ref="B8:C8"/>
    <mergeCell ref="B10:G10"/>
    <mergeCell ref="A12:C12"/>
    <mergeCell ref="A13:C13"/>
    <mergeCell ref="A14:C14"/>
    <mergeCell ref="A17:C17"/>
    <mergeCell ref="A18:C18"/>
    <mergeCell ref="A15:C15"/>
    <mergeCell ref="A16:C16"/>
    <mergeCell ref="A33:C33"/>
    <mergeCell ref="A34:C34"/>
    <mergeCell ref="B1:G1"/>
    <mergeCell ref="B3:D3"/>
    <mergeCell ref="B4:D4"/>
    <mergeCell ref="E4:F4"/>
    <mergeCell ref="A21:C21"/>
    <mergeCell ref="A22:C22"/>
    <mergeCell ref="A19:C19"/>
    <mergeCell ref="A20:C20"/>
    <mergeCell ref="A24:C24"/>
    <mergeCell ref="A45:C45"/>
    <mergeCell ref="A43:C43"/>
    <mergeCell ref="A44:C44"/>
    <mergeCell ref="A37:C37"/>
    <mergeCell ref="A38:C38"/>
    <mergeCell ref="A41:C41"/>
    <mergeCell ref="A42:C42"/>
    <mergeCell ref="A39:C39"/>
    <mergeCell ref="A40:C40"/>
    <mergeCell ref="D12:E12"/>
    <mergeCell ref="I37:J37"/>
    <mergeCell ref="I38:J38"/>
    <mergeCell ref="I39:J39"/>
    <mergeCell ref="I41:J41"/>
    <mergeCell ref="I19:J19"/>
    <mergeCell ref="I21:J21"/>
    <mergeCell ref="I42:J42"/>
    <mergeCell ref="A28:C28"/>
    <mergeCell ref="A25:C25"/>
    <mergeCell ref="A26:C26"/>
    <mergeCell ref="I22:J22"/>
    <mergeCell ref="I23:J23"/>
    <mergeCell ref="A23:C23"/>
    <mergeCell ref="A35:C35"/>
    <mergeCell ref="A36:C36"/>
    <mergeCell ref="A29:C29"/>
    <mergeCell ref="A30:C30"/>
    <mergeCell ref="A27:C27"/>
    <mergeCell ref="A31:C31"/>
    <mergeCell ref="A32:C32"/>
    <mergeCell ref="I43:J43"/>
    <mergeCell ref="E8:F8"/>
    <mergeCell ref="I25:J25"/>
    <mergeCell ref="I26:J26"/>
    <mergeCell ref="I27:J27"/>
    <mergeCell ref="I29:J29"/>
    <mergeCell ref="I30:J30"/>
    <mergeCell ref="I31:J31"/>
    <mergeCell ref="I33:J33"/>
    <mergeCell ref="I34:J34"/>
    <mergeCell ref="I35:J35"/>
    <mergeCell ref="I13:J13"/>
    <mergeCell ref="I14:J14"/>
    <mergeCell ref="I15:J15"/>
    <mergeCell ref="I17:J17"/>
    <mergeCell ref="I18:J18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topLeftCell="A34" workbookViewId="0">
      <selection activeCell="E49" sqref="E49"/>
    </sheetView>
  </sheetViews>
  <sheetFormatPr baseColWidth="10" defaultColWidth="9" defaultRowHeight="15"/>
  <cols>
    <col min="1" max="1" width="0.28515625" style="18" customWidth="1"/>
    <col min="2" max="2" width="9.28515625" style="18" customWidth="1"/>
    <col min="3" max="3" width="0.7109375" style="18" customWidth="1"/>
    <col min="4" max="4" width="27.7109375" style="18" customWidth="1"/>
    <col min="5" max="5" width="14.5703125" style="18" customWidth="1"/>
    <col min="6" max="6" width="27.5703125" style="18" customWidth="1"/>
    <col min="7" max="7" width="4" style="18" customWidth="1"/>
    <col min="8" max="8" width="14.7109375" style="18" customWidth="1"/>
    <col min="9" max="9" width="20.85546875" style="18" customWidth="1"/>
    <col min="10" max="10" width="24.5703125" style="18" customWidth="1"/>
    <col min="11" max="11" width="29.5703125" style="18" customWidth="1"/>
    <col min="12" max="12" width="25.42578125" style="18" customWidth="1"/>
    <col min="13" max="16384" width="9" style="18"/>
  </cols>
  <sheetData>
    <row r="1" spans="1:14" ht="18" customHeight="1">
      <c r="A1" s="104" t="s">
        <v>0</v>
      </c>
      <c r="B1" s="71"/>
      <c r="C1" s="71"/>
      <c r="D1" s="71"/>
      <c r="E1" s="71"/>
      <c r="F1" s="71"/>
      <c r="G1" s="71"/>
    </row>
    <row r="2" spans="1:14" ht="4.5" customHeight="1">
      <c r="B2" s="71"/>
    </row>
    <row r="3" spans="1:14" ht="18" customHeight="1">
      <c r="B3" s="71"/>
      <c r="D3" s="71"/>
      <c r="E3" s="71"/>
      <c r="F3" s="71"/>
      <c r="G3" s="71"/>
    </row>
    <row r="4" spans="1:14" ht="21" customHeight="1">
      <c r="B4" s="71"/>
    </row>
    <row r="5" spans="1:14" ht="4.3499999999999996" customHeight="1"/>
    <row r="6" spans="1:14" ht="18" customHeight="1">
      <c r="A6" s="105" t="s">
        <v>76</v>
      </c>
      <c r="B6" s="71"/>
      <c r="C6" s="71"/>
      <c r="D6" s="71"/>
      <c r="E6" s="71"/>
      <c r="F6" s="71"/>
      <c r="G6" s="71"/>
    </row>
    <row r="7" spans="1:14" ht="4.5" customHeight="1"/>
    <row r="8" spans="1:14" ht="3" customHeight="1">
      <c r="A8" s="106"/>
      <c r="B8" s="106"/>
      <c r="C8" s="106"/>
      <c r="D8" s="106"/>
      <c r="E8" s="106"/>
      <c r="F8" s="106"/>
      <c r="G8" s="106"/>
    </row>
    <row r="9" spans="1:14" hidden="1">
      <c r="A9" s="107"/>
      <c r="B9" s="107"/>
      <c r="C9" s="107"/>
      <c r="D9" s="63"/>
      <c r="E9" s="108"/>
      <c r="F9" s="108"/>
      <c r="G9"/>
      <c r="H9" s="24"/>
      <c r="I9" s="24"/>
      <c r="J9" s="24"/>
      <c r="K9" s="24"/>
      <c r="L9" s="24"/>
      <c r="M9" s="24"/>
      <c r="N9" s="24"/>
    </row>
    <row r="10" spans="1:14" hidden="1">
      <c r="A10" s="99"/>
      <c r="B10" s="99"/>
      <c r="C10" s="99"/>
      <c r="D10" s="27"/>
      <c r="E10" s="100"/>
      <c r="F10" s="100"/>
      <c r="G10"/>
      <c r="H10" s="84"/>
      <c r="I10" s="85"/>
      <c r="J10" s="85"/>
      <c r="K10" s="86"/>
      <c r="L10" s="85"/>
      <c r="M10" s="24"/>
      <c r="N10" s="24"/>
    </row>
    <row r="11" spans="1:14" hidden="1">
      <c r="A11" s="99"/>
      <c r="B11" s="99"/>
      <c r="C11" s="99"/>
      <c r="D11" s="27"/>
      <c r="E11" s="100"/>
      <c r="F11" s="100"/>
      <c r="G11"/>
      <c r="H11" s="84"/>
      <c r="I11" s="85"/>
      <c r="J11" s="85"/>
      <c r="K11" s="86"/>
      <c r="L11" s="85"/>
      <c r="M11" s="87"/>
      <c r="N11" s="87"/>
    </row>
    <row r="12" spans="1:14" hidden="1">
      <c r="A12" s="99"/>
      <c r="B12" s="99"/>
      <c r="C12" s="99"/>
      <c r="D12" s="27"/>
      <c r="E12" s="100"/>
      <c r="F12" s="100"/>
      <c r="G12"/>
      <c r="H12" s="84"/>
      <c r="I12" s="85"/>
      <c r="J12" s="85"/>
      <c r="K12" s="86"/>
      <c r="L12" s="85"/>
      <c r="M12" s="24"/>
      <c r="N12" s="24"/>
    </row>
    <row r="13" spans="1:14">
      <c r="A13" s="101"/>
      <c r="B13" s="101"/>
      <c r="C13" s="101"/>
      <c r="D13" s="64"/>
      <c r="E13" s="91"/>
      <c r="F13" s="91"/>
      <c r="G13"/>
      <c r="H13" s="24"/>
      <c r="I13" s="24"/>
      <c r="J13" s="24"/>
      <c r="K13" s="24"/>
      <c r="L13" s="91"/>
      <c r="M13" s="92"/>
      <c r="N13" s="24"/>
    </row>
    <row r="14" spans="1:14" ht="4.5" customHeight="1">
      <c r="A14" s="55"/>
      <c r="B14" s="55"/>
      <c r="C14" s="55"/>
      <c r="D14" s="55"/>
      <c r="E14" s="55"/>
      <c r="F14" s="55"/>
      <c r="G14" s="55"/>
      <c r="H14" s="24"/>
      <c r="I14" s="24"/>
      <c r="J14" s="24"/>
      <c r="K14" s="24"/>
      <c r="L14" s="24"/>
      <c r="M14" s="24"/>
      <c r="N14" s="24"/>
    </row>
    <row r="15" spans="1:14" ht="13.5" customHeight="1">
      <c r="A15" s="102" t="s">
        <v>77</v>
      </c>
      <c r="B15" s="102"/>
      <c r="C15" s="102"/>
      <c r="D15" s="102"/>
      <c r="E15" s="102"/>
      <c r="F15" s="102"/>
      <c r="G15" s="102"/>
      <c r="H15" s="24"/>
      <c r="I15" s="24"/>
      <c r="J15" s="93"/>
      <c r="K15" s="94"/>
      <c r="L15" s="94"/>
      <c r="M15" s="24"/>
      <c r="N15" s="24"/>
    </row>
    <row r="16" spans="1:14" ht="15" customHeight="1">
      <c r="A16" s="73" t="s">
        <v>9</v>
      </c>
      <c r="B16" s="74"/>
      <c r="C16" s="74"/>
      <c r="D16" s="57" t="s">
        <v>89</v>
      </c>
      <c r="E16" s="57" t="s">
        <v>10</v>
      </c>
      <c r="F16" s="88" t="s">
        <v>11</v>
      </c>
      <c r="G16" s="89"/>
      <c r="H16" s="24"/>
      <c r="I16" s="24"/>
      <c r="J16" s="24"/>
      <c r="K16" s="24"/>
      <c r="L16" s="24"/>
      <c r="M16" s="24"/>
      <c r="N16" s="24"/>
    </row>
    <row r="17" spans="1:14" ht="15" customHeight="1">
      <c r="A17" s="103" t="s">
        <v>12</v>
      </c>
      <c r="B17" s="103"/>
      <c r="C17" s="103"/>
      <c r="D17" s="48" t="s">
        <v>13</v>
      </c>
      <c r="E17" s="48">
        <v>8625</v>
      </c>
      <c r="F17" s="48">
        <v>6180253.1900000004</v>
      </c>
      <c r="G17" s="48"/>
      <c r="H17" s="23"/>
      <c r="I17" s="86"/>
      <c r="J17" s="85"/>
      <c r="K17" s="24"/>
      <c r="L17" s="24"/>
      <c r="M17" s="24"/>
      <c r="N17" s="24"/>
    </row>
    <row r="18" spans="1:14" ht="15" customHeight="1">
      <c r="A18" s="90" t="s">
        <v>14</v>
      </c>
      <c r="B18" s="90"/>
      <c r="C18" s="90"/>
      <c r="D18" s="48" t="s">
        <v>15</v>
      </c>
      <c r="E18" s="48">
        <v>3382</v>
      </c>
      <c r="F18" s="48">
        <v>2423541.7799999998</v>
      </c>
      <c r="G18" s="48"/>
      <c r="H18" s="23"/>
      <c r="I18" s="24"/>
      <c r="J18" s="95"/>
      <c r="K18" s="87"/>
      <c r="L18" s="24"/>
    </row>
    <row r="19" spans="1:14" ht="15" customHeight="1">
      <c r="A19" s="90" t="s">
        <v>16</v>
      </c>
      <c r="B19" s="90"/>
      <c r="C19" s="90"/>
      <c r="D19" s="48" t="s">
        <v>17</v>
      </c>
      <c r="E19" s="48">
        <v>7426</v>
      </c>
      <c r="F19" s="48">
        <v>5321543.0199999996</v>
      </c>
      <c r="G19" s="48"/>
      <c r="H19" s="23"/>
      <c r="I19" s="24"/>
      <c r="J19" s="95"/>
      <c r="K19" s="87"/>
      <c r="L19" s="24"/>
    </row>
    <row r="20" spans="1:14" ht="15" customHeight="1">
      <c r="A20" s="90" t="s">
        <v>18</v>
      </c>
      <c r="B20" s="90"/>
      <c r="C20" s="90"/>
      <c r="D20" s="48" t="s">
        <v>19</v>
      </c>
      <c r="E20" s="48">
        <v>6399</v>
      </c>
      <c r="F20" s="48">
        <v>4430477.24</v>
      </c>
      <c r="G20" s="48"/>
      <c r="H20" s="23"/>
      <c r="I20" s="24"/>
      <c r="J20" s="95"/>
      <c r="K20" s="87"/>
      <c r="L20" s="24"/>
    </row>
    <row r="21" spans="1:14" ht="15" customHeight="1">
      <c r="A21" s="90" t="s">
        <v>20</v>
      </c>
      <c r="B21" s="90"/>
      <c r="C21" s="90"/>
      <c r="D21" s="48" t="s">
        <v>21</v>
      </c>
      <c r="E21" s="48">
        <v>26693</v>
      </c>
      <c r="F21" s="48">
        <v>18927319.100000001</v>
      </c>
      <c r="G21" s="48"/>
      <c r="H21" s="23"/>
      <c r="I21" s="24"/>
      <c r="J21" s="95"/>
      <c r="K21" s="87"/>
      <c r="L21" s="24"/>
    </row>
    <row r="22" spans="1:14" ht="15" customHeight="1">
      <c r="A22" s="90" t="s">
        <v>22</v>
      </c>
      <c r="B22" s="90"/>
      <c r="C22" s="90"/>
      <c r="D22" s="48" t="s">
        <v>23</v>
      </c>
      <c r="E22" s="48">
        <v>24619</v>
      </c>
      <c r="F22" s="48">
        <v>17046504.07</v>
      </c>
      <c r="G22" s="48"/>
      <c r="H22" s="23"/>
      <c r="I22" s="25"/>
      <c r="J22" s="95"/>
      <c r="K22" s="87"/>
      <c r="L22" s="24"/>
    </row>
    <row r="23" spans="1:14" ht="15" customHeight="1">
      <c r="A23" s="90" t="s">
        <v>24</v>
      </c>
      <c r="B23" s="90"/>
      <c r="C23" s="90"/>
      <c r="D23" s="48" t="s">
        <v>25</v>
      </c>
      <c r="E23" s="48">
        <v>4961</v>
      </c>
      <c r="F23" s="48">
        <v>3481151.79</v>
      </c>
      <c r="G23" s="48"/>
      <c r="H23" s="23"/>
      <c r="I23" s="25"/>
      <c r="J23" s="95"/>
      <c r="K23" s="87"/>
      <c r="L23" s="24"/>
    </row>
    <row r="24" spans="1:14" ht="15" customHeight="1">
      <c r="A24" s="90" t="s">
        <v>26</v>
      </c>
      <c r="B24" s="90"/>
      <c r="C24" s="90"/>
      <c r="D24" s="48" t="s">
        <v>27</v>
      </c>
      <c r="E24" s="48">
        <v>3788</v>
      </c>
      <c r="F24" s="48">
        <v>2714056.39</v>
      </c>
      <c r="G24" s="48"/>
      <c r="H24" s="23"/>
      <c r="I24" s="24"/>
      <c r="J24" s="95"/>
      <c r="K24" s="87"/>
      <c r="L24" s="24"/>
    </row>
    <row r="25" spans="1:14" ht="15" customHeight="1">
      <c r="A25" s="90" t="s">
        <v>28</v>
      </c>
      <c r="B25" s="90"/>
      <c r="C25" s="90"/>
      <c r="D25" s="48" t="s">
        <v>29</v>
      </c>
      <c r="E25" s="48">
        <v>14965</v>
      </c>
      <c r="F25" s="48">
        <v>10361378.289999999</v>
      </c>
      <c r="G25" s="48"/>
      <c r="H25" s="23"/>
      <c r="I25" s="25"/>
      <c r="J25" s="95"/>
      <c r="K25" s="87"/>
      <c r="L25" s="24"/>
    </row>
    <row r="26" spans="1:14" ht="15" customHeight="1">
      <c r="A26" s="90" t="s">
        <v>30</v>
      </c>
      <c r="B26" s="90"/>
      <c r="C26" s="90"/>
      <c r="D26" s="48" t="s">
        <v>31</v>
      </c>
      <c r="E26" s="48">
        <v>6335</v>
      </c>
      <c r="F26" s="48">
        <v>4445412.51</v>
      </c>
      <c r="G26" s="48"/>
      <c r="H26" s="23"/>
      <c r="I26" s="25"/>
      <c r="J26" s="95"/>
      <c r="K26" s="87"/>
      <c r="L26" s="24"/>
    </row>
    <row r="27" spans="1:14" ht="15" customHeight="1">
      <c r="A27" s="90" t="s">
        <v>32</v>
      </c>
      <c r="B27" s="90"/>
      <c r="C27" s="90"/>
      <c r="D27" s="48" t="s">
        <v>33</v>
      </c>
      <c r="E27" s="48">
        <v>6062</v>
      </c>
      <c r="F27" s="48">
        <v>4197233.38</v>
      </c>
      <c r="G27" s="48"/>
      <c r="H27" s="23"/>
      <c r="I27" s="24"/>
      <c r="J27" s="95"/>
      <c r="K27" s="87"/>
      <c r="L27" s="24"/>
    </row>
    <row r="28" spans="1:14" ht="15" customHeight="1">
      <c r="A28" s="90" t="s">
        <v>34</v>
      </c>
      <c r="B28" s="90"/>
      <c r="C28" s="90"/>
      <c r="D28" s="48" t="s">
        <v>35</v>
      </c>
      <c r="E28" s="48">
        <v>2266</v>
      </c>
      <c r="F28" s="48">
        <v>1623769.69</v>
      </c>
      <c r="G28" s="48"/>
      <c r="H28" s="23"/>
      <c r="I28" s="25"/>
      <c r="J28" s="95"/>
      <c r="K28" s="87"/>
      <c r="L28" s="24"/>
    </row>
    <row r="29" spans="1:14" ht="15" customHeight="1">
      <c r="A29" s="90" t="s">
        <v>36</v>
      </c>
      <c r="B29" s="90"/>
      <c r="C29" s="90"/>
      <c r="D29" s="48" t="s">
        <v>37</v>
      </c>
      <c r="E29" s="48">
        <v>5702</v>
      </c>
      <c r="F29" s="48">
        <v>4001259.32</v>
      </c>
      <c r="G29" s="48"/>
      <c r="H29" s="23"/>
      <c r="I29" s="25"/>
      <c r="J29" s="95"/>
      <c r="K29" s="87"/>
      <c r="L29" s="24"/>
    </row>
    <row r="30" spans="1:14" ht="15" customHeight="1">
      <c r="A30" s="90" t="s">
        <v>38</v>
      </c>
      <c r="B30" s="90"/>
      <c r="C30" s="90"/>
      <c r="D30" s="48" t="s">
        <v>39</v>
      </c>
      <c r="E30" s="48">
        <v>8167</v>
      </c>
      <c r="F30" s="48">
        <v>5731207.1100000003</v>
      </c>
      <c r="G30" s="48"/>
      <c r="H30" s="23"/>
      <c r="I30" s="25"/>
      <c r="J30" s="95"/>
      <c r="K30" s="87"/>
      <c r="L30" s="24"/>
    </row>
    <row r="31" spans="1:14" ht="15" customHeight="1">
      <c r="A31" s="90" t="s">
        <v>40</v>
      </c>
      <c r="B31" s="90"/>
      <c r="C31" s="90"/>
      <c r="D31" s="48" t="s">
        <v>41</v>
      </c>
      <c r="E31" s="48">
        <v>27821</v>
      </c>
      <c r="F31" s="48">
        <v>19263106.539999999</v>
      </c>
      <c r="G31" s="48"/>
      <c r="H31" s="23"/>
      <c r="I31" s="25"/>
      <c r="J31" s="95"/>
      <c r="K31" s="87"/>
      <c r="L31" s="24"/>
    </row>
    <row r="32" spans="1:14" ht="15" customHeight="1">
      <c r="A32" s="90" t="s">
        <v>42</v>
      </c>
      <c r="B32" s="90"/>
      <c r="C32" s="90"/>
      <c r="D32" s="48" t="s">
        <v>43</v>
      </c>
      <c r="E32" s="48">
        <v>10139</v>
      </c>
      <c r="F32" s="48">
        <v>7020981.1799999997</v>
      </c>
      <c r="G32" s="48"/>
      <c r="H32" s="23"/>
      <c r="I32" s="25"/>
      <c r="J32" s="95"/>
      <c r="K32" s="87"/>
      <c r="L32" s="24"/>
    </row>
    <row r="33" spans="1:12" ht="15" customHeight="1">
      <c r="A33" s="90" t="s">
        <v>44</v>
      </c>
      <c r="B33" s="90"/>
      <c r="C33" s="90"/>
      <c r="D33" s="48" t="s">
        <v>45</v>
      </c>
      <c r="E33" s="48">
        <v>7975</v>
      </c>
      <c r="F33" s="48">
        <v>5522768.2999999998</v>
      </c>
      <c r="G33" s="48"/>
      <c r="H33" s="23"/>
      <c r="I33" s="25"/>
      <c r="J33" s="95"/>
      <c r="K33" s="87"/>
      <c r="L33" s="24"/>
    </row>
    <row r="34" spans="1:12" ht="15" customHeight="1">
      <c r="A34" s="90" t="s">
        <v>46</v>
      </c>
      <c r="B34" s="90"/>
      <c r="C34" s="90"/>
      <c r="D34" s="48" t="s">
        <v>47</v>
      </c>
      <c r="E34" s="48">
        <v>10633</v>
      </c>
      <c r="F34" s="48">
        <v>7362388.9500000002</v>
      </c>
      <c r="G34" s="48"/>
      <c r="H34" s="23"/>
      <c r="I34" s="25"/>
      <c r="J34" s="95"/>
      <c r="K34" s="87"/>
      <c r="L34" s="24"/>
    </row>
    <row r="35" spans="1:12" ht="15" customHeight="1">
      <c r="A35" s="90" t="s">
        <v>48</v>
      </c>
      <c r="B35" s="90"/>
      <c r="C35" s="90"/>
      <c r="D35" s="48" t="s">
        <v>49</v>
      </c>
      <c r="E35" s="48">
        <v>11064</v>
      </c>
      <c r="F35" s="48">
        <v>7764309.0300000003</v>
      </c>
      <c r="G35" s="48"/>
      <c r="H35" s="23"/>
      <c r="I35" s="25"/>
      <c r="J35" s="95"/>
      <c r="K35" s="87"/>
      <c r="L35" s="24"/>
    </row>
    <row r="36" spans="1:12" ht="15" customHeight="1">
      <c r="A36" s="90" t="s">
        <v>50</v>
      </c>
      <c r="B36" s="90"/>
      <c r="C36" s="90"/>
      <c r="D36" s="48" t="s">
        <v>51</v>
      </c>
      <c r="E36" s="48">
        <v>1182</v>
      </c>
      <c r="F36" s="48">
        <v>846746.34</v>
      </c>
      <c r="G36" s="48"/>
      <c r="H36" s="23"/>
      <c r="I36" s="25"/>
      <c r="J36" s="95"/>
      <c r="K36" s="87"/>
      <c r="L36" s="24"/>
    </row>
    <row r="37" spans="1:12" ht="15" customHeight="1">
      <c r="A37" s="90" t="s">
        <v>52</v>
      </c>
      <c r="B37" s="90"/>
      <c r="C37" s="90"/>
      <c r="D37" s="48" t="s">
        <v>53</v>
      </c>
      <c r="E37" s="48">
        <v>6991</v>
      </c>
      <c r="F37" s="48">
        <v>5009922.87</v>
      </c>
      <c r="G37" s="48"/>
      <c r="H37" s="23"/>
      <c r="I37" s="25"/>
      <c r="J37" s="95"/>
      <c r="K37" s="87"/>
      <c r="L37" s="24"/>
    </row>
    <row r="38" spans="1:12" ht="15" customHeight="1">
      <c r="A38" s="90" t="s">
        <v>54</v>
      </c>
      <c r="B38" s="90"/>
      <c r="C38" s="90"/>
      <c r="D38" s="48" t="s">
        <v>55</v>
      </c>
      <c r="E38" s="48">
        <v>16819</v>
      </c>
      <c r="F38" s="48">
        <v>11645418.66</v>
      </c>
      <c r="G38" s="48"/>
      <c r="H38" s="23"/>
      <c r="I38" s="25"/>
      <c r="J38" s="95"/>
      <c r="K38" s="87"/>
      <c r="L38" s="24"/>
    </row>
    <row r="39" spans="1:12" ht="15" customHeight="1">
      <c r="A39" s="90" t="s">
        <v>56</v>
      </c>
      <c r="B39" s="90"/>
      <c r="C39" s="90"/>
      <c r="D39" s="48" t="s">
        <v>57</v>
      </c>
      <c r="E39" s="48">
        <v>4754</v>
      </c>
      <c r="F39" s="48">
        <v>3292248.23</v>
      </c>
      <c r="G39" s="48"/>
      <c r="H39" s="23"/>
      <c r="I39" s="25"/>
      <c r="J39" s="95"/>
      <c r="K39" s="87"/>
      <c r="L39" s="24"/>
    </row>
    <row r="40" spans="1:12" ht="15" customHeight="1">
      <c r="A40" s="90" t="s">
        <v>58</v>
      </c>
      <c r="B40" s="90"/>
      <c r="C40" s="90"/>
      <c r="D40" s="48" t="s">
        <v>59</v>
      </c>
      <c r="E40" s="48">
        <v>18797</v>
      </c>
      <c r="F40" s="48">
        <v>13470471.91</v>
      </c>
      <c r="G40" s="48"/>
      <c r="H40" s="23"/>
      <c r="I40" s="25"/>
      <c r="J40" s="95"/>
      <c r="K40" s="87"/>
      <c r="L40" s="24"/>
    </row>
    <row r="41" spans="1:12" ht="15" customHeight="1">
      <c r="A41" s="90" t="s">
        <v>60</v>
      </c>
      <c r="B41" s="90"/>
      <c r="C41" s="90"/>
      <c r="D41" s="48" t="s">
        <v>61</v>
      </c>
      <c r="E41" s="48">
        <v>4274</v>
      </c>
      <c r="F41" s="48">
        <v>3062638.59</v>
      </c>
      <c r="G41" s="48"/>
      <c r="H41" s="23"/>
      <c r="I41" s="25"/>
      <c r="J41" s="95"/>
      <c r="K41" s="87"/>
      <c r="L41" s="24"/>
    </row>
    <row r="42" spans="1:12" ht="15" customHeight="1">
      <c r="A42" s="90" t="s">
        <v>62</v>
      </c>
      <c r="B42" s="90"/>
      <c r="C42" s="90"/>
      <c r="D42" s="48" t="s">
        <v>63</v>
      </c>
      <c r="E42" s="48">
        <v>22435</v>
      </c>
      <c r="F42" s="48">
        <v>16078827.98</v>
      </c>
      <c r="G42" s="48"/>
      <c r="H42" s="23"/>
      <c r="I42" s="25"/>
      <c r="J42" s="95"/>
      <c r="K42" s="87"/>
      <c r="L42" s="24"/>
    </row>
    <row r="43" spans="1:12" ht="15" customHeight="1">
      <c r="A43" s="90" t="s">
        <v>64</v>
      </c>
      <c r="B43" s="90"/>
      <c r="C43" s="90"/>
      <c r="D43" s="48" t="s">
        <v>65</v>
      </c>
      <c r="E43" s="48">
        <v>12735</v>
      </c>
      <c r="F43" s="48">
        <v>8936514.9000000004</v>
      </c>
      <c r="G43" s="48"/>
      <c r="H43" s="23"/>
      <c r="I43" s="25"/>
      <c r="J43" s="95"/>
      <c r="K43" s="87"/>
      <c r="L43" s="24"/>
    </row>
    <row r="44" spans="1:12" ht="15" customHeight="1">
      <c r="A44" s="90" t="s">
        <v>66</v>
      </c>
      <c r="B44" s="90"/>
      <c r="C44" s="90"/>
      <c r="D44" s="48" t="s">
        <v>67</v>
      </c>
      <c r="E44" s="48">
        <v>10512</v>
      </c>
      <c r="F44" s="48">
        <v>7280050.9500000002</v>
      </c>
      <c r="G44" s="48"/>
      <c r="H44" s="23"/>
      <c r="I44" s="25"/>
      <c r="J44" s="95"/>
      <c r="K44" s="87"/>
      <c r="L44" s="24"/>
    </row>
    <row r="45" spans="1:12" ht="15" customHeight="1">
      <c r="A45" s="90" t="s">
        <v>68</v>
      </c>
      <c r="B45" s="90"/>
      <c r="C45" s="90"/>
      <c r="D45" s="48" t="s">
        <v>69</v>
      </c>
      <c r="E45" s="48">
        <v>39427</v>
      </c>
      <c r="F45" s="48">
        <v>27298397.390000001</v>
      </c>
      <c r="G45" s="48"/>
      <c r="H45" s="23"/>
      <c r="I45" s="25"/>
      <c r="J45" s="95"/>
      <c r="K45" s="87"/>
      <c r="L45" s="24"/>
    </row>
    <row r="46" spans="1:12" ht="15" customHeight="1">
      <c r="A46" s="90" t="s">
        <v>70</v>
      </c>
      <c r="B46" s="98"/>
      <c r="C46" s="98"/>
      <c r="D46" s="48" t="s">
        <v>71</v>
      </c>
      <c r="E46" s="48">
        <v>5312</v>
      </c>
      <c r="F46" s="48">
        <v>3677955.74</v>
      </c>
      <c r="G46" s="48"/>
      <c r="H46" s="23"/>
      <c r="I46" s="25"/>
      <c r="J46" s="95"/>
      <c r="K46" s="87"/>
      <c r="L46" s="24"/>
    </row>
    <row r="47" spans="1:12" ht="15" customHeight="1">
      <c r="A47" s="90" t="s">
        <v>72</v>
      </c>
      <c r="B47" s="98"/>
      <c r="C47" s="98"/>
      <c r="D47" s="48" t="s">
        <v>73</v>
      </c>
      <c r="E47" s="48">
        <v>62456</v>
      </c>
      <c r="F47" s="48">
        <v>44216216.659999996</v>
      </c>
      <c r="G47" s="48"/>
      <c r="H47" s="23"/>
      <c r="I47" s="25"/>
      <c r="J47" s="95"/>
      <c r="K47" s="87"/>
      <c r="L47" s="24"/>
    </row>
    <row r="48" spans="1:12" ht="15" customHeight="1">
      <c r="A48" s="90" t="s">
        <v>74</v>
      </c>
      <c r="B48" s="98"/>
      <c r="C48" s="98"/>
      <c r="D48" s="48" t="s">
        <v>75</v>
      </c>
      <c r="E48" s="48">
        <v>13164</v>
      </c>
      <c r="F48" s="48">
        <v>9114225.0099999998</v>
      </c>
      <c r="G48" s="48"/>
      <c r="H48" s="27"/>
      <c r="I48" s="28"/>
      <c r="J48" s="109"/>
      <c r="K48" s="110"/>
      <c r="L48" s="24"/>
    </row>
    <row r="49" spans="1:12">
      <c r="A49" s="96" t="s">
        <v>3</v>
      </c>
      <c r="B49" s="97"/>
      <c r="C49" s="97"/>
      <c r="D49" s="60"/>
      <c r="E49" s="49">
        <f>SUM(E17:E48)</f>
        <v>415880</v>
      </c>
      <c r="F49" s="61">
        <f>SUM(F17:F48)</f>
        <v>291748296.11000001</v>
      </c>
      <c r="G49" s="49"/>
      <c r="H49" s="26"/>
      <c r="I49" s="111"/>
      <c r="J49" s="112"/>
      <c r="K49" s="24"/>
      <c r="L49" s="24"/>
    </row>
    <row r="50" spans="1:12">
      <c r="E50" s="43"/>
      <c r="F50" s="62"/>
      <c r="H50" s="21"/>
      <c r="I50" s="20"/>
    </row>
    <row r="51" spans="1:12">
      <c r="F51" s="62"/>
      <c r="H51" s="21"/>
      <c r="I51" s="20"/>
    </row>
    <row r="52" spans="1:12">
      <c r="F52" s="62"/>
      <c r="H52" s="21"/>
      <c r="I52" s="20"/>
    </row>
    <row r="53" spans="1:12">
      <c r="F53" s="62"/>
      <c r="H53" s="21"/>
      <c r="I53" s="20"/>
    </row>
    <row r="54" spans="1:12">
      <c r="F54" s="62"/>
    </row>
    <row r="55" spans="1:12">
      <c r="F55" s="62"/>
    </row>
    <row r="56" spans="1:12">
      <c r="F56" s="62"/>
    </row>
    <row r="57" spans="1:12">
      <c r="F57" s="62"/>
    </row>
    <row r="58" spans="1:12">
      <c r="F58" s="62"/>
    </row>
    <row r="59" spans="1:12">
      <c r="F59" s="62"/>
    </row>
    <row r="60" spans="1:12">
      <c r="F60" s="62"/>
    </row>
    <row r="61" spans="1:12">
      <c r="F61" s="62"/>
    </row>
    <row r="62" spans="1:12">
      <c r="F62" s="62"/>
    </row>
    <row r="63" spans="1:12">
      <c r="F63" s="62"/>
    </row>
    <row r="64" spans="1:12">
      <c r="F64" s="62"/>
    </row>
    <row r="65" spans="6:6">
      <c r="F65" s="62"/>
    </row>
    <row r="66" spans="6:6">
      <c r="F66" s="62"/>
    </row>
    <row r="67" spans="6:6">
      <c r="F67" s="62"/>
    </row>
    <row r="68" spans="6:6">
      <c r="F68" s="62"/>
    </row>
    <row r="69" spans="6:6">
      <c r="F69" s="62"/>
    </row>
    <row r="70" spans="6:6">
      <c r="F70" s="62"/>
    </row>
    <row r="71" spans="6:6">
      <c r="F71" s="62"/>
    </row>
    <row r="72" spans="6:6">
      <c r="F72" s="62"/>
    </row>
    <row r="73" spans="6:6">
      <c r="F73" s="62"/>
    </row>
    <row r="74" spans="6:6">
      <c r="F74" s="62"/>
    </row>
    <row r="75" spans="6:6">
      <c r="F75" s="62"/>
    </row>
    <row r="76" spans="6:6">
      <c r="F76" s="62"/>
    </row>
    <row r="77" spans="6:6">
      <c r="F77" s="62"/>
    </row>
    <row r="78" spans="6:6">
      <c r="F78" s="62"/>
    </row>
    <row r="79" spans="6:6">
      <c r="F79" s="62"/>
    </row>
    <row r="80" spans="6:6">
      <c r="F80" s="62"/>
    </row>
    <row r="81" spans="6:6">
      <c r="F81" s="62"/>
    </row>
  </sheetData>
  <mergeCells count="93">
    <mergeCell ref="J48:K48"/>
    <mergeCell ref="I49:J49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37:K37"/>
    <mergeCell ref="J38:K38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28:K28"/>
    <mergeCell ref="J30:K30"/>
    <mergeCell ref="J31:K31"/>
    <mergeCell ref="J32:K32"/>
    <mergeCell ref="J33:K33"/>
    <mergeCell ref="A9:C9"/>
    <mergeCell ref="E9:F9"/>
    <mergeCell ref="A10:C10"/>
    <mergeCell ref="J35:K35"/>
    <mergeCell ref="J36:K36"/>
    <mergeCell ref="J34:K34"/>
    <mergeCell ref="A1:G1"/>
    <mergeCell ref="B2:B4"/>
    <mergeCell ref="D3:G3"/>
    <mergeCell ref="A6:G6"/>
    <mergeCell ref="A8:G8"/>
    <mergeCell ref="A37:C37"/>
    <mergeCell ref="A38:C38"/>
    <mergeCell ref="A11:C11"/>
    <mergeCell ref="E11:F11"/>
    <mergeCell ref="A12:C12"/>
    <mergeCell ref="E12:F12"/>
    <mergeCell ref="A21:C21"/>
    <mergeCell ref="A18:C18"/>
    <mergeCell ref="A13:C13"/>
    <mergeCell ref="E13:F13"/>
    <mergeCell ref="A15:G15"/>
    <mergeCell ref="A16:C16"/>
    <mergeCell ref="A17:C17"/>
    <mergeCell ref="A43:C43"/>
    <mergeCell ref="A44:C44"/>
    <mergeCell ref="A41:C41"/>
    <mergeCell ref="A42:C42"/>
    <mergeCell ref="A39:C39"/>
    <mergeCell ref="A40:C40"/>
    <mergeCell ref="A49:C49"/>
    <mergeCell ref="A47:C47"/>
    <mergeCell ref="A48:C48"/>
    <mergeCell ref="A45:C45"/>
    <mergeCell ref="A46:C46"/>
    <mergeCell ref="A35:C35"/>
    <mergeCell ref="A36:C36"/>
    <mergeCell ref="A33:C33"/>
    <mergeCell ref="A34:C34"/>
    <mergeCell ref="A31:C31"/>
    <mergeCell ref="A32:C32"/>
    <mergeCell ref="A29:C29"/>
    <mergeCell ref="A30:C30"/>
    <mergeCell ref="A27:C27"/>
    <mergeCell ref="A28:C28"/>
    <mergeCell ref="A25:C25"/>
    <mergeCell ref="A26:C26"/>
    <mergeCell ref="A23:C23"/>
    <mergeCell ref="A24:C24"/>
    <mergeCell ref="K11:L11"/>
    <mergeCell ref="H12:J12"/>
    <mergeCell ref="K12:L12"/>
    <mergeCell ref="L13:M13"/>
    <mergeCell ref="J15:L15"/>
    <mergeCell ref="J18:K18"/>
    <mergeCell ref="J19:K19"/>
    <mergeCell ref="I17:J17"/>
    <mergeCell ref="A22:C22"/>
    <mergeCell ref="A19:C19"/>
    <mergeCell ref="A20:C20"/>
    <mergeCell ref="H10:J10"/>
    <mergeCell ref="K10:L10"/>
    <mergeCell ref="H11:J11"/>
    <mergeCell ref="M11:N11"/>
    <mergeCell ref="F16:G16"/>
    <mergeCell ref="E10:F10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47"/>
  <sheetViews>
    <sheetView showGridLines="0" zoomScale="90" zoomScaleNormal="90" workbookViewId="0">
      <selection activeCell="D43" sqref="D43"/>
    </sheetView>
  </sheetViews>
  <sheetFormatPr baseColWidth="10" defaultColWidth="11" defaultRowHeight="15.75"/>
  <cols>
    <col min="1" max="1" width="11" style="2"/>
    <col min="2" max="2" width="13.85546875" style="2" customWidth="1"/>
    <col min="3" max="3" width="28.42578125" style="2" customWidth="1"/>
    <col min="4" max="4" width="20.42578125" style="2" customWidth="1"/>
    <col min="5" max="5" width="30.85546875" style="2" bestFit="1" customWidth="1"/>
    <col min="6" max="6" width="21.42578125" style="2" customWidth="1"/>
    <col min="7" max="7" width="38.5703125" style="2" customWidth="1"/>
    <col min="8" max="8" width="26.42578125" style="2" customWidth="1"/>
    <col min="9" max="9" width="19.140625" style="2" customWidth="1"/>
    <col min="10" max="10" width="18.42578125" style="2" customWidth="1"/>
    <col min="11" max="12" width="16.7109375" style="2" customWidth="1"/>
    <col min="13" max="13" width="16" style="2" customWidth="1"/>
    <col min="14" max="14" width="15" style="2" customWidth="1"/>
    <col min="15" max="15" width="13.5703125" style="2" customWidth="1"/>
    <col min="16" max="16384" width="11" style="2"/>
  </cols>
  <sheetData>
    <row r="9" spans="2:13" ht="35.25" customHeight="1">
      <c r="B9" s="113" t="s">
        <v>78</v>
      </c>
      <c r="C9" s="113"/>
      <c r="D9" s="113"/>
      <c r="E9" s="113"/>
      <c r="F9" s="34"/>
      <c r="G9" s="1"/>
      <c r="H9" s="1"/>
      <c r="I9" s="1"/>
      <c r="J9" s="32"/>
      <c r="K9" s="1"/>
      <c r="L9" s="1"/>
      <c r="M9" s="1"/>
    </row>
    <row r="10" spans="2:13" ht="22.5" customHeight="1">
      <c r="B10" s="12" t="s">
        <v>79</v>
      </c>
      <c r="C10" s="12" t="s">
        <v>9</v>
      </c>
      <c r="D10" s="12" t="s">
        <v>80</v>
      </c>
      <c r="E10" s="12" t="s">
        <v>11</v>
      </c>
      <c r="F10" s="34"/>
      <c r="G10" s="1"/>
      <c r="H10" s="1"/>
      <c r="I10" s="1"/>
      <c r="J10" s="32"/>
      <c r="K10" s="1"/>
      <c r="L10" s="1"/>
      <c r="M10" s="1"/>
    </row>
    <row r="11" spans="2:13">
      <c r="B11" s="3">
        <v>2</v>
      </c>
      <c r="C11" s="4" t="s">
        <v>13</v>
      </c>
      <c r="D11" s="14">
        <v>46209</v>
      </c>
      <c r="E11" s="5">
        <v>76244850</v>
      </c>
      <c r="F11" s="34"/>
      <c r="G11" s="1"/>
      <c r="H11" s="1"/>
      <c r="I11" s="1"/>
      <c r="J11" s="32"/>
      <c r="K11" s="1"/>
      <c r="L11" s="1"/>
      <c r="M11" s="1"/>
    </row>
    <row r="12" spans="2:13">
      <c r="B12" s="3">
        <v>3</v>
      </c>
      <c r="C12" s="4" t="s">
        <v>15</v>
      </c>
      <c r="D12" s="14">
        <v>19125</v>
      </c>
      <c r="E12" s="5">
        <v>31556250</v>
      </c>
      <c r="F12" s="34"/>
      <c r="G12" s="1"/>
      <c r="H12" s="1"/>
      <c r="I12" s="1"/>
      <c r="J12" s="32"/>
      <c r="K12" s="1"/>
      <c r="L12" s="1"/>
      <c r="M12" s="1"/>
    </row>
    <row r="13" spans="2:13">
      <c r="B13" s="3">
        <v>4</v>
      </c>
      <c r="C13" s="4" t="s">
        <v>17</v>
      </c>
      <c r="D13" s="14">
        <v>36650</v>
      </c>
      <c r="E13" s="5">
        <v>60472500</v>
      </c>
      <c r="F13" s="34"/>
      <c r="G13" s="1"/>
      <c r="H13" s="1"/>
      <c r="I13" s="1"/>
      <c r="J13" s="32"/>
      <c r="K13" s="1"/>
      <c r="L13" s="1"/>
      <c r="M13" s="1"/>
    </row>
    <row r="14" spans="2:13">
      <c r="B14" s="3">
        <v>5</v>
      </c>
      <c r="C14" s="4" t="s">
        <v>19</v>
      </c>
      <c r="D14" s="14">
        <v>13753</v>
      </c>
      <c r="E14" s="5">
        <v>22692450</v>
      </c>
      <c r="F14" s="34"/>
      <c r="G14" s="1"/>
      <c r="H14" s="1"/>
      <c r="I14" s="1"/>
      <c r="J14" s="32"/>
      <c r="K14" s="1"/>
      <c r="L14" s="1"/>
      <c r="M14" s="1"/>
    </row>
    <row r="15" spans="2:13">
      <c r="B15" s="3">
        <v>1</v>
      </c>
      <c r="C15" s="4" t="s">
        <v>21</v>
      </c>
      <c r="D15" s="14">
        <v>102656</v>
      </c>
      <c r="E15" s="5">
        <v>169382400</v>
      </c>
      <c r="F15" s="34"/>
      <c r="G15" s="1"/>
      <c r="H15" s="1"/>
      <c r="I15" s="1"/>
      <c r="J15" s="32"/>
      <c r="K15" s="1"/>
      <c r="L15" s="1"/>
      <c r="M15" s="1"/>
    </row>
    <row r="16" spans="2:13">
      <c r="B16" s="3">
        <v>6</v>
      </c>
      <c r="C16" s="4" t="s">
        <v>23</v>
      </c>
      <c r="D16" s="14">
        <v>54870</v>
      </c>
      <c r="E16" s="5">
        <v>90535500</v>
      </c>
      <c r="F16" s="34"/>
      <c r="G16" s="1"/>
      <c r="H16" s="1"/>
      <c r="I16" s="1"/>
      <c r="J16" s="32"/>
      <c r="K16" s="1"/>
      <c r="L16" s="1"/>
      <c r="M16" s="1"/>
    </row>
    <row r="17" spans="2:13">
      <c r="B17" s="3">
        <v>8</v>
      </c>
      <c r="C17" s="4" t="s">
        <v>25</v>
      </c>
      <c r="D17" s="14">
        <v>17184</v>
      </c>
      <c r="E17" s="5">
        <v>28353600</v>
      </c>
      <c r="F17" s="34"/>
      <c r="G17" s="1"/>
      <c r="H17" s="1"/>
      <c r="I17" s="1"/>
      <c r="J17" s="32"/>
      <c r="K17" s="1"/>
      <c r="L17" s="1"/>
      <c r="M17" s="1"/>
    </row>
    <row r="18" spans="2:13">
      <c r="B18" s="3">
        <v>7</v>
      </c>
      <c r="C18" s="4" t="s">
        <v>27</v>
      </c>
      <c r="D18" s="14">
        <v>11641</v>
      </c>
      <c r="E18" s="5">
        <v>19207650</v>
      </c>
      <c r="F18" s="34"/>
      <c r="G18" s="1"/>
      <c r="H18" s="1"/>
      <c r="I18" s="1"/>
      <c r="J18" s="32"/>
      <c r="K18" s="1"/>
      <c r="L18" s="1"/>
      <c r="M18" s="1"/>
    </row>
    <row r="19" spans="2:13">
      <c r="B19" s="3">
        <v>9</v>
      </c>
      <c r="C19" s="4" t="s">
        <v>29</v>
      </c>
      <c r="D19" s="14">
        <v>34159</v>
      </c>
      <c r="E19" s="5">
        <v>56362350</v>
      </c>
      <c r="F19" s="34"/>
      <c r="G19" s="1"/>
      <c r="H19" s="1"/>
      <c r="I19" s="1"/>
      <c r="J19" s="32"/>
      <c r="K19" s="1"/>
      <c r="L19" s="1"/>
      <c r="M19" s="1"/>
    </row>
    <row r="20" spans="2:13">
      <c r="B20" s="3">
        <v>30</v>
      </c>
      <c r="C20" s="4" t="s">
        <v>31</v>
      </c>
      <c r="D20" s="14">
        <v>17508</v>
      </c>
      <c r="E20" s="5">
        <v>28888200</v>
      </c>
      <c r="F20" s="34"/>
      <c r="G20" s="1"/>
      <c r="H20" s="1"/>
      <c r="I20" s="1"/>
      <c r="J20" s="32"/>
      <c r="K20" s="1"/>
      <c r="L20" s="1"/>
      <c r="M20" s="1"/>
    </row>
    <row r="21" spans="2:13">
      <c r="B21" s="3">
        <v>19</v>
      </c>
      <c r="C21" s="4" t="s">
        <v>33</v>
      </c>
      <c r="D21" s="14">
        <v>16162</v>
      </c>
      <c r="E21" s="5">
        <v>26667300</v>
      </c>
      <c r="F21" s="34"/>
      <c r="G21" s="1"/>
      <c r="H21" s="1"/>
      <c r="I21" s="1"/>
      <c r="J21" s="32"/>
      <c r="K21" s="1"/>
      <c r="L21" s="1"/>
      <c r="M21" s="1"/>
    </row>
    <row r="22" spans="2:13">
      <c r="B22" s="3">
        <v>10</v>
      </c>
      <c r="C22" s="4" t="s">
        <v>35</v>
      </c>
      <c r="D22" s="14">
        <v>9102</v>
      </c>
      <c r="E22" s="5">
        <v>15018300</v>
      </c>
      <c r="F22" s="34"/>
      <c r="G22" s="1"/>
      <c r="H22" s="1"/>
      <c r="I22" s="1"/>
      <c r="J22" s="32"/>
      <c r="K22" s="1"/>
      <c r="L22" s="1"/>
      <c r="M22" s="1"/>
    </row>
    <row r="23" spans="2:13">
      <c r="B23" s="3">
        <v>11</v>
      </c>
      <c r="C23" s="4" t="s">
        <v>37</v>
      </c>
      <c r="D23" s="14">
        <v>29815</v>
      </c>
      <c r="E23" s="5">
        <v>49194750</v>
      </c>
      <c r="F23" s="34"/>
      <c r="G23" s="1"/>
      <c r="H23" s="1"/>
      <c r="I23" s="1"/>
      <c r="J23" s="32"/>
      <c r="K23" s="1"/>
      <c r="L23" s="1"/>
      <c r="M23" s="1"/>
    </row>
    <row r="24" spans="2:13">
      <c r="B24" s="3">
        <v>12</v>
      </c>
      <c r="C24" s="4" t="s">
        <v>39</v>
      </c>
      <c r="D24" s="14">
        <v>32685</v>
      </c>
      <c r="E24" s="5">
        <v>53930250</v>
      </c>
      <c r="F24" s="34"/>
      <c r="G24" s="1"/>
      <c r="H24" s="1"/>
      <c r="I24" s="1"/>
      <c r="J24" s="32"/>
      <c r="K24" s="1"/>
      <c r="L24" s="1"/>
      <c r="M24" s="1"/>
    </row>
    <row r="25" spans="2:13">
      <c r="B25" s="3">
        <v>13</v>
      </c>
      <c r="C25" s="4" t="s">
        <v>41</v>
      </c>
      <c r="D25" s="14">
        <v>58118</v>
      </c>
      <c r="E25" s="5">
        <v>95894700</v>
      </c>
      <c r="F25" s="34"/>
      <c r="G25" s="1"/>
      <c r="H25" s="1"/>
      <c r="I25" s="1"/>
      <c r="J25" s="32"/>
      <c r="K25" s="1"/>
      <c r="L25" s="1"/>
      <c r="M25" s="1"/>
    </row>
    <row r="26" spans="2:13">
      <c r="B26" s="3">
        <v>14</v>
      </c>
      <c r="C26" s="4" t="s">
        <v>43</v>
      </c>
      <c r="D26" s="14">
        <v>28385</v>
      </c>
      <c r="E26" s="5">
        <v>46835250</v>
      </c>
      <c r="F26" s="34"/>
      <c r="G26" s="1"/>
      <c r="H26" s="1"/>
      <c r="I26" s="1"/>
      <c r="J26" s="32"/>
      <c r="K26" s="1"/>
      <c r="L26" s="1"/>
      <c r="M26" s="1"/>
    </row>
    <row r="27" spans="2:13">
      <c r="B27" s="3">
        <v>28</v>
      </c>
      <c r="C27" s="4" t="s">
        <v>45</v>
      </c>
      <c r="D27" s="14">
        <v>20050</v>
      </c>
      <c r="E27" s="5">
        <v>33082500</v>
      </c>
      <c r="F27" s="34"/>
      <c r="G27" s="1"/>
      <c r="H27" s="1"/>
      <c r="I27" s="1"/>
      <c r="J27" s="32"/>
      <c r="K27" s="1"/>
      <c r="L27" s="1"/>
      <c r="M27" s="1"/>
    </row>
    <row r="28" spans="2:13">
      <c r="B28" s="3">
        <v>15</v>
      </c>
      <c r="C28" s="4" t="s">
        <v>47</v>
      </c>
      <c r="D28" s="14">
        <v>21885</v>
      </c>
      <c r="E28" s="5">
        <v>36110250</v>
      </c>
      <c r="F28" s="34"/>
      <c r="G28" s="1"/>
      <c r="H28" s="1"/>
      <c r="I28" s="1"/>
      <c r="J28" s="32"/>
      <c r="K28" s="1"/>
      <c r="L28" s="1"/>
      <c r="M28" s="1"/>
    </row>
    <row r="29" spans="2:13">
      <c r="B29" s="3">
        <v>29</v>
      </c>
      <c r="C29" s="4" t="s">
        <v>49</v>
      </c>
      <c r="D29" s="14">
        <v>41498</v>
      </c>
      <c r="E29" s="5">
        <v>68471700</v>
      </c>
      <c r="F29" s="34"/>
      <c r="G29" s="1"/>
      <c r="H29" s="1"/>
      <c r="I29" s="1"/>
      <c r="J29" s="32"/>
      <c r="K29" s="1"/>
      <c r="L29" s="1"/>
      <c r="M29" s="1"/>
    </row>
    <row r="30" spans="2:13">
      <c r="B30" s="3">
        <v>16</v>
      </c>
      <c r="C30" s="4" t="s">
        <v>51</v>
      </c>
      <c r="D30" s="14">
        <v>5288</v>
      </c>
      <c r="E30" s="5">
        <v>8725200</v>
      </c>
      <c r="F30" s="34"/>
      <c r="G30" s="1"/>
      <c r="H30" s="1"/>
      <c r="I30" s="1"/>
      <c r="J30" s="32"/>
      <c r="K30" s="1"/>
      <c r="L30" s="1"/>
      <c r="M30" s="1"/>
    </row>
    <row r="31" spans="2:13">
      <c r="B31" s="3">
        <v>17</v>
      </c>
      <c r="C31" s="4" t="s">
        <v>53</v>
      </c>
      <c r="D31" s="14">
        <v>29193</v>
      </c>
      <c r="E31" s="5">
        <v>48168450</v>
      </c>
      <c r="F31" s="34"/>
      <c r="G31" s="1"/>
      <c r="H31" s="1"/>
      <c r="I31" s="1"/>
      <c r="J31" s="32"/>
      <c r="K31" s="1"/>
      <c r="L31" s="1"/>
      <c r="M31" s="1"/>
    </row>
    <row r="32" spans="2:13">
      <c r="B32" s="3">
        <v>18</v>
      </c>
      <c r="C32" s="4" t="s">
        <v>55</v>
      </c>
      <c r="D32" s="14">
        <v>40977</v>
      </c>
      <c r="E32" s="5">
        <v>67612050</v>
      </c>
      <c r="F32" s="34"/>
      <c r="G32" s="1"/>
      <c r="H32" s="1"/>
      <c r="I32" s="1"/>
      <c r="J32" s="32"/>
      <c r="K32" s="1"/>
      <c r="L32" s="1"/>
      <c r="M32" s="1"/>
    </row>
    <row r="33" spans="2:13">
      <c r="B33" s="3">
        <v>20</v>
      </c>
      <c r="C33" s="4" t="s">
        <v>57</v>
      </c>
      <c r="D33" s="14">
        <v>20756</v>
      </c>
      <c r="E33" s="5">
        <v>34247400</v>
      </c>
      <c r="F33" s="34"/>
      <c r="G33" s="1"/>
      <c r="H33" s="1"/>
      <c r="I33" s="1"/>
      <c r="J33" s="32"/>
      <c r="K33" s="1"/>
      <c r="L33" s="1"/>
      <c r="M33" s="1"/>
    </row>
    <row r="34" spans="2:13">
      <c r="B34" s="3">
        <v>21</v>
      </c>
      <c r="C34" s="4" t="s">
        <v>59</v>
      </c>
      <c r="D34" s="14">
        <v>85401</v>
      </c>
      <c r="E34" s="5">
        <v>140911650</v>
      </c>
      <c r="F34" s="34"/>
      <c r="G34" s="1"/>
      <c r="H34" s="1"/>
      <c r="I34" s="1"/>
      <c r="J34" s="32"/>
      <c r="K34" s="1"/>
      <c r="L34" s="1"/>
      <c r="M34" s="1"/>
    </row>
    <row r="35" spans="2:13">
      <c r="B35" s="3">
        <v>31</v>
      </c>
      <c r="C35" s="4" t="s">
        <v>61</v>
      </c>
      <c r="D35" s="14">
        <v>14315</v>
      </c>
      <c r="E35" s="5">
        <v>23619750</v>
      </c>
      <c r="F35" s="34"/>
      <c r="G35" s="1"/>
      <c r="H35" s="1"/>
      <c r="I35" s="1"/>
      <c r="J35" s="32"/>
      <c r="K35" s="1"/>
      <c r="L35" s="1"/>
      <c r="M35" s="1"/>
    </row>
    <row r="36" spans="2:13">
      <c r="B36" s="3">
        <v>22</v>
      </c>
      <c r="C36" s="4" t="s">
        <v>63</v>
      </c>
      <c r="D36" s="14">
        <v>55688</v>
      </c>
      <c r="E36" s="5">
        <v>91885200</v>
      </c>
      <c r="F36" s="34"/>
      <c r="G36" s="1"/>
      <c r="H36" s="1"/>
      <c r="I36" s="1"/>
      <c r="J36" s="32"/>
      <c r="K36" s="1"/>
      <c r="L36" s="1"/>
      <c r="M36" s="1"/>
    </row>
    <row r="37" spans="2:13">
      <c r="B37" s="3">
        <v>23</v>
      </c>
      <c r="C37" s="4" t="s">
        <v>65</v>
      </c>
      <c r="D37" s="14">
        <v>46131</v>
      </c>
      <c r="E37" s="5">
        <v>76116150</v>
      </c>
      <c r="F37" s="34"/>
      <c r="G37" s="1"/>
      <c r="H37" s="1"/>
      <c r="I37" s="1"/>
      <c r="J37" s="32"/>
      <c r="K37" s="1"/>
      <c r="L37" s="1"/>
      <c r="M37" s="1"/>
    </row>
    <row r="38" spans="2:13">
      <c r="B38" s="3">
        <v>24</v>
      </c>
      <c r="C38" s="4" t="s">
        <v>67</v>
      </c>
      <c r="D38" s="14">
        <v>28464</v>
      </c>
      <c r="E38" s="5">
        <v>46965600</v>
      </c>
      <c r="F38" s="34"/>
      <c r="G38" s="1"/>
      <c r="H38" s="1"/>
      <c r="I38" s="1"/>
      <c r="J38" s="32"/>
      <c r="K38" s="1"/>
      <c r="L38" s="1"/>
      <c r="M38" s="1"/>
    </row>
    <row r="39" spans="2:13">
      <c r="B39" s="3">
        <v>25</v>
      </c>
      <c r="C39" s="4" t="s">
        <v>69</v>
      </c>
      <c r="D39" s="14">
        <v>104332</v>
      </c>
      <c r="E39" s="5">
        <v>172147800</v>
      </c>
      <c r="F39" s="34"/>
      <c r="G39" s="1"/>
      <c r="H39" s="1"/>
      <c r="I39" s="1"/>
      <c r="J39" s="32"/>
      <c r="K39" s="1"/>
      <c r="L39" s="1"/>
      <c r="M39" s="1"/>
    </row>
    <row r="40" spans="2:13">
      <c r="B40" s="3">
        <v>26</v>
      </c>
      <c r="C40" s="4" t="s">
        <v>71</v>
      </c>
      <c r="D40" s="14">
        <v>11314</v>
      </c>
      <c r="E40" s="5">
        <v>18668100</v>
      </c>
      <c r="F40" s="34"/>
      <c r="G40" s="1"/>
      <c r="H40" s="1"/>
      <c r="I40" s="1"/>
      <c r="J40" s="32"/>
      <c r="K40" s="1"/>
      <c r="L40" s="1"/>
      <c r="M40" s="1"/>
    </row>
    <row r="41" spans="2:13">
      <c r="B41" s="6">
        <v>32</v>
      </c>
      <c r="C41" s="7" t="s">
        <v>73</v>
      </c>
      <c r="D41" s="15">
        <v>263692</v>
      </c>
      <c r="E41" s="8">
        <v>435091800</v>
      </c>
      <c r="F41" s="34"/>
      <c r="G41" s="1"/>
      <c r="H41" s="1"/>
      <c r="I41" s="1"/>
      <c r="J41" s="32"/>
      <c r="K41" s="1"/>
      <c r="L41" s="1"/>
      <c r="M41" s="1"/>
    </row>
    <row r="42" spans="2:13" ht="16.5" thickBot="1">
      <c r="B42" s="9">
        <v>27</v>
      </c>
      <c r="C42" s="10" t="s">
        <v>75</v>
      </c>
      <c r="D42" s="16">
        <v>26444</v>
      </c>
      <c r="E42" s="11">
        <v>43632600</v>
      </c>
      <c r="F42" s="34"/>
      <c r="G42" s="1"/>
      <c r="H42" s="1"/>
      <c r="I42" s="1"/>
      <c r="J42" s="32"/>
      <c r="K42" s="1"/>
      <c r="L42" s="1"/>
      <c r="M42" s="1"/>
    </row>
    <row r="43" spans="2:13" ht="18">
      <c r="B43" s="54"/>
      <c r="C43" s="54" t="s">
        <v>81</v>
      </c>
      <c r="D43" s="13">
        <f>SUM(D11:D42)</f>
        <v>1343450</v>
      </c>
      <c r="E43" s="17">
        <f>SUM(E11:E42)</f>
        <v>2216692500</v>
      </c>
      <c r="F43" s="34"/>
      <c r="G43" s="1"/>
      <c r="H43" s="1"/>
      <c r="I43" s="1"/>
      <c r="J43" s="32"/>
      <c r="K43" s="1"/>
      <c r="L43" s="1"/>
      <c r="M43" s="1"/>
    </row>
    <row r="44" spans="2:13">
      <c r="G44" s="1"/>
      <c r="H44" s="1"/>
      <c r="I44" s="1"/>
      <c r="J44" s="32"/>
      <c r="K44" s="1"/>
      <c r="L44" s="1"/>
      <c r="M44" s="1"/>
    </row>
    <row r="45" spans="2:13">
      <c r="H45" s="1"/>
      <c r="I45" s="1"/>
      <c r="J45" s="32"/>
      <c r="K45" s="1"/>
      <c r="L45" s="1"/>
      <c r="M45" s="1"/>
    </row>
    <row r="46" spans="2:13">
      <c r="H46" s="1"/>
      <c r="I46" s="1"/>
      <c r="J46" s="32"/>
      <c r="K46" s="1"/>
      <c r="L46" s="1"/>
      <c r="M46" s="1"/>
    </row>
    <row r="47" spans="2:13">
      <c r="H47" s="1"/>
      <c r="I47" s="1"/>
      <c r="J47" s="32"/>
      <c r="K47" s="1"/>
      <c r="L47" s="1"/>
      <c r="M47" s="1"/>
    </row>
  </sheetData>
  <mergeCells count="1">
    <mergeCell ref="B9:E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showGridLines="0" tabSelected="1" workbookViewId="0">
      <pane ySplit="5" topLeftCell="A6" activePane="bottomLeft" state="frozen"/>
      <selection pane="bottomLeft" activeCell="C44" sqref="C44"/>
    </sheetView>
  </sheetViews>
  <sheetFormatPr baseColWidth="10" defaultColWidth="9" defaultRowHeight="15"/>
  <cols>
    <col min="1" max="1" width="0.85546875" style="18" customWidth="1"/>
    <col min="2" max="2" width="22.85546875" style="18" customWidth="1"/>
    <col min="3" max="3" width="2.5703125" style="18" customWidth="1"/>
    <col min="4" max="4" width="9" style="18" customWidth="1"/>
    <col min="5" max="5" width="6.42578125" style="18" customWidth="1"/>
    <col min="6" max="6" width="22" style="18" customWidth="1"/>
    <col min="7" max="7" width="5.28515625" style="18" customWidth="1"/>
    <col min="8" max="8" width="6.7109375" style="18" customWidth="1"/>
    <col min="9" max="9" width="6.28515625" style="18" customWidth="1"/>
    <col min="10" max="10" width="12.28515625" style="18" customWidth="1"/>
    <col min="11" max="11" width="18.5703125" style="18" customWidth="1"/>
    <col min="12" max="12" width="9" style="18" customWidth="1"/>
    <col min="13" max="13" width="3.5703125" style="18" customWidth="1"/>
    <col min="14" max="14" width="0" style="18" hidden="1" customWidth="1"/>
    <col min="15" max="15" width="25.5703125" style="18" customWidth="1"/>
    <col min="16" max="16" width="0" style="18" hidden="1" customWidth="1"/>
    <col min="17" max="16384" width="9" style="18"/>
  </cols>
  <sheetData>
    <row r="1" spans="2:15" ht="12.4" customHeight="1">
      <c r="B1" s="71"/>
    </row>
    <row r="2" spans="2:15" ht="18" customHeight="1">
      <c r="B2" s="71"/>
      <c r="E2" s="72" t="s">
        <v>82</v>
      </c>
      <c r="F2" s="71"/>
      <c r="G2" s="71"/>
      <c r="H2" s="71"/>
      <c r="I2" s="71"/>
      <c r="J2" s="71"/>
      <c r="K2" s="71"/>
      <c r="L2" s="71"/>
    </row>
    <row r="3" spans="2:15" ht="34.5" customHeight="1">
      <c r="B3" s="71"/>
    </row>
    <row r="4" spans="2:15" ht="0.95" customHeight="1"/>
    <row r="5" spans="2:15" ht="4.1500000000000004" customHeight="1"/>
    <row r="6" spans="2:15" ht="11.65" customHeight="1"/>
    <row r="7" spans="2:15" ht="13.5" customHeight="1">
      <c r="D7" s="73" t="s">
        <v>1</v>
      </c>
      <c r="E7" s="114"/>
      <c r="F7" s="114"/>
      <c r="G7" s="114"/>
      <c r="H7" s="68" t="s">
        <v>2</v>
      </c>
      <c r="I7" s="114"/>
      <c r="J7" s="114"/>
      <c r="K7" s="80" t="s">
        <v>83</v>
      </c>
      <c r="L7" s="114"/>
      <c r="M7" s="117"/>
    </row>
    <row r="8" spans="2:15" ht="13.5" customHeight="1">
      <c r="D8" s="118" t="s">
        <v>84</v>
      </c>
      <c r="E8" s="71"/>
      <c r="F8" s="71"/>
      <c r="G8" s="71"/>
      <c r="H8" s="119">
        <v>202209</v>
      </c>
      <c r="I8" s="71"/>
      <c r="J8" s="71"/>
      <c r="K8" s="119">
        <v>399</v>
      </c>
      <c r="L8" s="71"/>
      <c r="M8" s="71"/>
    </row>
    <row r="9" spans="2:15" ht="12.4" customHeight="1"/>
    <row r="10" spans="2:15" ht="15.75" customHeight="1">
      <c r="D10" s="120" t="s">
        <v>85</v>
      </c>
      <c r="E10" s="71"/>
      <c r="F10" s="71"/>
    </row>
    <row r="11" spans="2:15" ht="3.95" customHeight="1" thickBot="1"/>
    <row r="12" spans="2:15" ht="13.5" customHeight="1" thickTop="1" thickBot="1">
      <c r="D12" s="79" t="s">
        <v>5</v>
      </c>
      <c r="E12" s="114"/>
      <c r="F12" s="68" t="s">
        <v>86</v>
      </c>
      <c r="G12" s="114"/>
      <c r="H12" s="114"/>
      <c r="I12" s="114"/>
      <c r="J12" s="115" t="s">
        <v>7</v>
      </c>
      <c r="K12" s="116"/>
      <c r="L12" s="80" t="s">
        <v>3</v>
      </c>
      <c r="M12" s="117"/>
    </row>
    <row r="13" spans="2:15" ht="13.5" customHeight="1" thickTop="1">
      <c r="D13" s="123">
        <v>6500</v>
      </c>
      <c r="E13" s="71"/>
      <c r="F13" s="122">
        <v>400</v>
      </c>
      <c r="G13" s="71"/>
      <c r="H13" s="71"/>
      <c r="I13" s="71"/>
      <c r="J13" s="123">
        <v>2600000</v>
      </c>
      <c r="K13" s="71"/>
      <c r="L13" s="121" t="s">
        <v>3</v>
      </c>
      <c r="M13" s="71"/>
    </row>
    <row r="14" spans="2:15" ht="13.5" customHeight="1">
      <c r="D14" s="69" t="s">
        <v>3</v>
      </c>
      <c r="E14" s="124"/>
      <c r="F14" s="125">
        <v>400</v>
      </c>
      <c r="G14" s="124"/>
      <c r="H14" s="124"/>
      <c r="I14" s="124"/>
      <c r="J14" s="130">
        <v>2600000</v>
      </c>
      <c r="K14" s="131"/>
      <c r="L14" s="127" t="s">
        <v>3</v>
      </c>
      <c r="M14" s="124"/>
      <c r="O14" s="44"/>
    </row>
    <row r="15" spans="2:15" ht="21.95" customHeight="1"/>
    <row r="16" spans="2:15" ht="15.75" customHeight="1">
      <c r="D16" s="120" t="s">
        <v>87</v>
      </c>
      <c r="E16" s="71"/>
      <c r="F16" s="71"/>
      <c r="G16" s="71"/>
      <c r="H16" s="71"/>
    </row>
    <row r="17" spans="4:13" ht="5.0999999999999996" customHeight="1" thickBot="1"/>
    <row r="18" spans="4:13" ht="13.5" customHeight="1" thickTop="1" thickBot="1">
      <c r="D18" s="79" t="s">
        <v>5</v>
      </c>
      <c r="E18" s="114"/>
      <c r="F18" s="68" t="s">
        <v>86</v>
      </c>
      <c r="G18" s="114"/>
      <c r="H18" s="114"/>
      <c r="I18" s="114"/>
      <c r="J18" s="115" t="s">
        <v>7</v>
      </c>
      <c r="K18" s="116"/>
      <c r="L18" s="128" t="s">
        <v>3</v>
      </c>
      <c r="M18" s="129"/>
    </row>
    <row r="19" spans="4:13" ht="13.5" customHeight="1" thickTop="1">
      <c r="D19" s="121">
        <v>3500</v>
      </c>
      <c r="E19" s="71"/>
      <c r="F19" s="122">
        <v>131</v>
      </c>
      <c r="G19" s="71"/>
      <c r="H19" s="71"/>
      <c r="I19" s="71"/>
      <c r="J19" s="123">
        <v>458500</v>
      </c>
      <c r="K19" s="71"/>
      <c r="L19" s="121" t="s">
        <v>3</v>
      </c>
      <c r="M19" s="71"/>
    </row>
    <row r="20" spans="4:13" ht="13.5" customHeight="1">
      <c r="D20" s="69" t="s">
        <v>3</v>
      </c>
      <c r="E20" s="124"/>
      <c r="F20" s="125">
        <v>131</v>
      </c>
      <c r="G20" s="124"/>
      <c r="H20" s="124"/>
      <c r="I20" s="124"/>
      <c r="J20" s="126">
        <v>458500</v>
      </c>
      <c r="K20" s="124"/>
      <c r="L20" s="127" t="s">
        <v>3</v>
      </c>
      <c r="M20" s="124"/>
    </row>
    <row r="21" spans="4:13" ht="13.5" customHeight="1"/>
    <row r="22" spans="4:13" ht="23.85" customHeight="1">
      <c r="D22" s="120" t="s">
        <v>88</v>
      </c>
      <c r="E22" s="71"/>
      <c r="F22" s="71"/>
      <c r="G22" s="71"/>
      <c r="H22" s="71"/>
    </row>
    <row r="23" spans="4:13" ht="15.75" customHeight="1" thickBot="1"/>
    <row r="24" spans="4:13" ht="18" customHeight="1" thickTop="1" thickBot="1">
      <c r="D24" s="79" t="s">
        <v>5</v>
      </c>
      <c r="E24" s="114"/>
      <c r="F24" s="68" t="s">
        <v>86</v>
      </c>
      <c r="G24" s="114"/>
      <c r="H24" s="114"/>
      <c r="I24" s="114"/>
      <c r="J24" s="115" t="s">
        <v>7</v>
      </c>
      <c r="K24" s="116"/>
      <c r="L24" s="80" t="s">
        <v>3</v>
      </c>
      <c r="M24" s="117"/>
    </row>
    <row r="25" spans="4:13" ht="13.5" customHeight="1" thickTop="1">
      <c r="D25" s="123">
        <v>1850</v>
      </c>
      <c r="E25" s="71"/>
      <c r="F25" s="122">
        <v>165</v>
      </c>
      <c r="G25" s="71"/>
      <c r="H25" s="71"/>
      <c r="I25" s="71"/>
      <c r="J25" s="123">
        <v>305250</v>
      </c>
      <c r="K25" s="71"/>
      <c r="L25" s="121" t="s">
        <v>3</v>
      </c>
      <c r="M25" s="71"/>
    </row>
    <row r="26" spans="4:13" ht="13.5" customHeight="1">
      <c r="D26" s="123">
        <v>3500</v>
      </c>
      <c r="E26" s="71"/>
      <c r="F26" s="122">
        <v>103</v>
      </c>
      <c r="G26" s="71"/>
      <c r="H26" s="71"/>
      <c r="I26" s="71"/>
      <c r="J26" s="123">
        <v>360500</v>
      </c>
      <c r="K26" s="71"/>
      <c r="L26" s="121" t="s">
        <v>3</v>
      </c>
      <c r="M26" s="71"/>
    </row>
    <row r="27" spans="4:13" ht="13.5" customHeight="1">
      <c r="D27" s="69" t="s">
        <v>3</v>
      </c>
      <c r="E27" s="124"/>
      <c r="F27" s="125">
        <v>268</v>
      </c>
      <c r="G27" s="124"/>
      <c r="H27" s="124"/>
      <c r="I27" s="124"/>
      <c r="J27" s="126">
        <v>665750</v>
      </c>
      <c r="K27" s="124"/>
      <c r="L27" s="127" t="s">
        <v>3</v>
      </c>
      <c r="M27" s="124"/>
    </row>
    <row r="28" spans="4:13" ht="13.5" customHeight="1"/>
  </sheetData>
  <mergeCells count="51"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18:E18"/>
    <mergeCell ref="F18:I18"/>
    <mergeCell ref="J18:K18"/>
    <mergeCell ref="L18:M18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B1:B3"/>
    <mergeCell ref="E2:L2"/>
    <mergeCell ref="D7:G7"/>
    <mergeCell ref="H7:J7"/>
    <mergeCell ref="K7:M7"/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Alvaro Leandro Segura Sierra</cp:lastModifiedBy>
  <dcterms:created xsi:type="dcterms:W3CDTF">2022-05-11T12:55:21Z</dcterms:created>
  <dcterms:modified xsi:type="dcterms:W3CDTF">2022-12-06T13:58:20Z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