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2\Diciembre\"/>
    </mc:Choice>
  </mc:AlternateContent>
  <bookViews>
    <workbookView xWindow="240" yWindow="60" windowWidth="20115" windowHeight="8010"/>
  </bookViews>
  <sheets>
    <sheet name="DICIEMBRE" sheetId="4" r:id="rId1"/>
  </sheets>
  <definedNames>
    <definedName name="_xlnm.Print_Area" localSheetId="0">DICIEMBRE!$A$1:$F$33</definedName>
    <definedName name="_xlnm.Print_Titles" localSheetId="0">DICIEMBRE!$1:$16</definedName>
  </definedNames>
  <calcPr calcId="152511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</calcChain>
</file>

<file path=xl/sharedStrings.xml><?xml version="1.0" encoding="utf-8"?>
<sst xmlns="http://schemas.openxmlformats.org/spreadsheetml/2006/main" count="209" uniqueCount="118">
  <si>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</si>
  <si>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</si>
  <si>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</si>
  <si>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</si>
  <si>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</si>
  <si>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</si>
  <si>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</si>
  <si>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</si>
  <si>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</si>
  <si>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</si>
  <si>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</si>
  <si>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</si>
  <si>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9990002</t>
  </si>
  <si>
    <t>COMISIÓN MANEJO DE CUENTA</t>
  </si>
  <si>
    <t>DEPOSITO CK</t>
  </si>
  <si>
    <t>TRANSFERENCIA PROPIA TUBANCOEM</t>
  </si>
  <si>
    <t>COBRO IMP DGII 0.15%_TRANS TUB</t>
  </si>
  <si>
    <t>4524000000015</t>
  </si>
  <si>
    <t>DB AUTORIZADO PAGO FLOTILLA</t>
  </si>
  <si>
    <t>0.00</t>
  </si>
  <si>
    <t>156,885.28</t>
  </si>
  <si>
    <t xml:space="preserve">                                          Del 01 al 31 de DICIEMBRE del  2022</t>
  </si>
  <si>
    <t>175.00</t>
  </si>
  <si>
    <t>929116540863</t>
  </si>
  <si>
    <t>109.76</t>
  </si>
  <si>
    <t>29116540863</t>
  </si>
  <si>
    <t>PAGOS AL INSTANTE BCRD A DISTRIBUIDORA CORRIPIO S</t>
  </si>
  <si>
    <t>73,176.00</t>
  </si>
  <si>
    <t>29116540699</t>
  </si>
  <si>
    <t>COMISION PAGO AL INSTANTE BCRD</t>
  </si>
  <si>
    <t>100.00</t>
  </si>
  <si>
    <t>221229000300040297</t>
  </si>
  <si>
    <t>DEPOSITO CK- CK NO UTILIZADO PARA FINES EMI</t>
  </si>
  <si>
    <t>929114018981</t>
  </si>
  <si>
    <t>1,465.81</t>
  </si>
  <si>
    <t>29114018981</t>
  </si>
  <si>
    <t>TRANSFERENCIA A HUMANO SEGUROS, SA</t>
  </si>
  <si>
    <t>977,209.10</t>
  </si>
  <si>
    <t>29108061960</t>
  </si>
  <si>
    <t>356.31</t>
  </si>
  <si>
    <t>4524000019424</t>
  </si>
  <si>
    <t>TRANSFERENCIA ACH DE FACTURA B0100000171</t>
  </si>
  <si>
    <t>4524000062959</t>
  </si>
  <si>
    <t>IMP. 0.15-021355418</t>
  </si>
  <si>
    <t>1,495.81</t>
  </si>
  <si>
    <t>4524000062958</t>
  </si>
  <si>
    <t>IMP. 0.15-021355417</t>
  </si>
  <si>
    <t>248.01</t>
  </si>
  <si>
    <t>4524000062957</t>
  </si>
  <si>
    <t>IMP. 0.15-021355416</t>
  </si>
  <si>
    <t>2.33</t>
  </si>
  <si>
    <t>221221452810060001</t>
  </si>
  <si>
    <t>COM. CK ADM. PRIVADO</t>
  </si>
  <si>
    <t>300.00</t>
  </si>
  <si>
    <t>21355418</t>
  </si>
  <si>
    <t>CHEQUE ADMINISTRACION PRIVADO</t>
  </si>
  <si>
    <t>997,209.10</t>
  </si>
  <si>
    <t>21355417</t>
  </si>
  <si>
    <t>165,336.86</t>
  </si>
  <si>
    <t>21355416</t>
  </si>
  <si>
    <t>1,551.78</t>
  </si>
  <si>
    <t>29007154195</t>
  </si>
  <si>
    <t>TRANSFERENCIA DE MINISTERIO DE SALUD PUBLI</t>
  </si>
  <si>
    <t>4524000090733</t>
  </si>
  <si>
    <t>IMP. 0.15-021355397</t>
  </si>
  <si>
    <t>1,574.62</t>
  </si>
  <si>
    <t>221219452810060001</t>
  </si>
  <si>
    <t>21355397</t>
  </si>
  <si>
    <t>1,049,749.28</t>
  </si>
  <si>
    <t>928986050110</t>
  </si>
  <si>
    <t>586.56</t>
  </si>
  <si>
    <t>28986050110</t>
  </si>
  <si>
    <t>TRANSFERENCIA A EDENORTE DOMINICANA S A</t>
  </si>
  <si>
    <t>391,042.07</t>
  </si>
  <si>
    <t>221215000300040121</t>
  </si>
  <si>
    <t>221215000300040118</t>
  </si>
  <si>
    <t>202220024565978</t>
  </si>
  <si>
    <t>CR TRANSFERENCIA A CTA CTE</t>
  </si>
  <si>
    <t>4524000095631</t>
  </si>
  <si>
    <t>IMP. 0.15-021355226</t>
  </si>
  <si>
    <t>723.60</t>
  </si>
  <si>
    <t>4524000095636</t>
  </si>
  <si>
    <t>IMP. 0.15-021355231</t>
  </si>
  <si>
    <t>696.60</t>
  </si>
  <si>
    <t>4524000095633</t>
  </si>
  <si>
    <t>IMP. 0.15-021355228</t>
  </si>
  <si>
    <t>691.20</t>
  </si>
  <si>
    <t>4524000095632</t>
  </si>
  <si>
    <t>IMP. 0.15-021355227</t>
  </si>
  <si>
    <t>4524000095635</t>
  </si>
  <si>
    <t>IMP. 0.15-021355230</t>
  </si>
  <si>
    <t>312.46</t>
  </si>
  <si>
    <t>4524000095634</t>
  </si>
  <si>
    <t>IMP. 0.15-021355229</t>
  </si>
  <si>
    <t>292.36</t>
  </si>
  <si>
    <t>221205452810150001</t>
  </si>
  <si>
    <t>21355231</t>
  </si>
  <si>
    <t>464,400.00</t>
  </si>
  <si>
    <t>928817293915</t>
  </si>
  <si>
    <t>7,500.00</t>
  </si>
  <si>
    <t>28817293915</t>
  </si>
  <si>
    <t>PAGOS AL INSTANTE BCRD A PROGRAMA DE LAS NACIONES</t>
  </si>
  <si>
    <t>5,000,000.00</t>
  </si>
  <si>
    <t>28817293697</t>
  </si>
  <si>
    <t>778,270.85</t>
  </si>
  <si>
    <t>21355230</t>
  </si>
  <si>
    <t>208,305.12</t>
  </si>
  <si>
    <t>21355229</t>
  </si>
  <si>
    <t>194,907.82</t>
  </si>
  <si>
    <t>21355228</t>
  </si>
  <si>
    <t>460,800.00</t>
  </si>
  <si>
    <t>21355227</t>
  </si>
  <si>
    <t>21355226</t>
  </si>
  <si>
    <t>482,400.00</t>
  </si>
  <si>
    <t>814,500.00</t>
  </si>
  <si>
    <t>100,000.00</t>
  </si>
  <si>
    <t>94,750.99</t>
  </si>
  <si>
    <t>56,895.02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</si>
</sst>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0" fontId="4" fillId="2" borderId="0" xfId="0" applyFont="1" applyFill="1" applyAlignment="1">
      <alignment horizontal="center" vertical="center"/>
    </xf>
    <xf numFmtId="166" fontId="13" fillId="4" borderId="7" xfId="0" applyNumberFormat="1" applyFont="1" applyFill="1" applyBorder="1" applyAlignment="1">
      <alignment horizontal="left"/>
    </xf>
    <xf numFmtId="0" fontId="13" fillId="4" borderId="7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right"/>
    </xf>
    <xf numFmtId="44" fontId="14" fillId="4" borderId="7" xfId="0" applyNumberFormat="1" applyFont="1" applyFill="1" applyBorder="1" applyAlignment="1">
      <alignment horizontal="left" vertical="center"/>
    </xf>
    <xf numFmtId="0" fontId="13" fillId="4" borderId="7" xfId="0" applyNumberFormat="1" applyFont="1" applyFill="1" applyBorder="1" applyAlignment="1">
      <alignment horizontal="left"/>
    </xf>
    <xf numFmtId="0" fontId="13" fillId="4" borderId="7" xfId="0" applyNumberFormat="1" applyFont="1" applyFill="1" applyBorder="1" applyAlignment="1">
      <alignment horizontal="right"/>
    </xf>
    <xf numFmtId="0" fontId="10" fillId="0" borderId="0" xfId="0" applyFont="1" applyBorder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0" fillId="0" borderId="0" xfId="1" applyFont="1" applyBorder="1"/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" fontId="14" fillId="4" borderId="7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  <cellStyle name="Normal 8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2628900</xdr:colOff>
      <xdr:row>1</xdr:row>
      <xdr:rowOff>38100</xdr:rowOff>
    </xdr:from>
    <xdr:to>
      <xdr:col>2</xdr:col>
      <xdr:colOff>6054725</xdr:colOff>
      <xdr:row>8</xdr:row>
      <xdr:rowOff>38100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3048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02"/>
  <sheetViews>
    <sheetView showGridLines="0" tabSelected="1" zoomScale="75" zoomScaleNormal="75" zoomScaleSheetLayoutView="55" workbookViewId="0">
      <selection activeCell="F68" sqref="F68"/>
    </sheetView>
  </sheetViews>
  <sheetFormatPr baseColWidth="10" defaultRowHeight="15" x14ac:dyDescent="0.25"/>
  <cols>
    <col min="1" max="1" width="19" bestFit="1" customWidth="1"/>
    <col min="2" max="2" width="35.5703125" style="18" customWidth="1"/>
    <col min="3" max="3" width="97" customWidth="1"/>
    <col min="4" max="4" width="29.7109375" style="12" customWidth="1"/>
    <col min="5" max="5" width="28" style="19" customWidth="1"/>
    <col min="6" max="6" width="31.7109375" customWidth="1"/>
    <col min="7" max="7" width="18" bestFit="1" customWidth="1"/>
  </cols>
  <sheetData>
    <row r="1" spans="1:7" s="3" customFormat="1" ht="21" x14ac:dyDescent="0.35">
      <c r="A1" s="1"/>
      <c r="B1" s="14"/>
      <c r="C1" s="1"/>
      <c r="D1" s="9"/>
      <c r="E1" s="15"/>
      <c r="F1" s="1"/>
      <c r="G1" s="2"/>
    </row>
    <row r="2" spans="1:7" s="3" customFormat="1" ht="21" x14ac:dyDescent="0.35">
      <c r="A2" s="1"/>
      <c r="B2" s="14"/>
      <c r="C2" s="1"/>
      <c r="D2" s="9"/>
      <c r="E2" s="15"/>
      <c r="F2" s="1"/>
      <c r="G2" s="2"/>
    </row>
    <row r="3" spans="1:7" s="3" customFormat="1" ht="21" x14ac:dyDescent="0.35">
      <c r="A3" s="1"/>
      <c r="B3" s="14"/>
      <c r="C3" s="1"/>
      <c r="D3" s="9"/>
      <c r="E3" s="15"/>
      <c r="F3" s="1"/>
      <c r="G3" s="2"/>
    </row>
    <row r="4" spans="1:7" s="3" customFormat="1" ht="21" x14ac:dyDescent="0.35">
      <c r="A4" s="1"/>
      <c r="B4" s="14"/>
      <c r="C4" s="1"/>
      <c r="D4" s="9"/>
      <c r="E4" s="15"/>
      <c r="F4" s="1"/>
      <c r="G4" s="2"/>
    </row>
    <row r="5" spans="1:7" s="3" customFormat="1" ht="21" x14ac:dyDescent="0.35">
      <c r="A5" s="1"/>
      <c r="B5" s="14"/>
      <c r="C5" s="1"/>
      <c r="D5" s="9"/>
      <c r="E5" s="15"/>
      <c r="F5" s="1"/>
      <c r="G5" s="2"/>
    </row>
    <row r="6" spans="1:7" s="3" customFormat="1" ht="21" x14ac:dyDescent="0.35">
      <c r="A6" s="1"/>
      <c r="B6" s="14"/>
      <c r="C6" s="1"/>
      <c r="D6" s="9"/>
      <c r="E6" s="15"/>
      <c r="F6" s="1"/>
      <c r="G6" s="2"/>
    </row>
    <row r="7" spans="1:7" s="3" customFormat="1" ht="21" x14ac:dyDescent="0.35">
      <c r="A7" s="1"/>
      <c r="B7" s="14"/>
      <c r="C7" s="1"/>
      <c r="D7" s="9"/>
      <c r="E7" s="15"/>
      <c r="F7" s="1"/>
      <c r="G7" s="2"/>
    </row>
    <row r="8" spans="1:7" s="3" customFormat="1" ht="24.75" x14ac:dyDescent="0.5">
      <c r="A8" s="52" t="s">
        <v>8</v>
      </c>
      <c r="B8" s="52"/>
      <c r="C8" s="52"/>
      <c r="D8" s="52"/>
      <c r="E8" s="52"/>
      <c r="F8" s="52"/>
      <c r="G8" s="2"/>
    </row>
    <row r="9" spans="1:7" s="3" customFormat="1" ht="20.25" x14ac:dyDescent="0.25">
      <c r="A9" s="53" t="s">
        <v>11</v>
      </c>
      <c r="B9" s="53"/>
      <c r="C9" s="53"/>
      <c r="D9" s="53"/>
      <c r="E9" s="53"/>
      <c r="F9" s="53"/>
      <c r="G9" s="2"/>
    </row>
    <row r="10" spans="1:7" s="3" customFormat="1" ht="20.25" x14ac:dyDescent="0.25">
      <c r="A10" s="20"/>
      <c r="B10" s="20"/>
      <c r="C10" s="20" t="s">
        <v>21</v>
      </c>
      <c r="D10" s="10"/>
      <c r="E10" s="16"/>
      <c r="F10" s="20"/>
      <c r="G10" s="2"/>
    </row>
    <row r="11" spans="1:7" s="3" customFormat="1" ht="21" thickBot="1" x14ac:dyDescent="0.3">
      <c r="A11" s="20"/>
      <c r="B11" s="20"/>
      <c r="C11" s="20" t="s">
        <v>9</v>
      </c>
      <c r="D11" s="10"/>
      <c r="E11" s="16"/>
      <c r="F11" s="20"/>
      <c r="G11" s="2"/>
    </row>
    <row r="12" spans="1:7" s="3" customFormat="1" ht="20.25" x14ac:dyDescent="0.25">
      <c r="A12" s="54" t="s">
        <v>0</v>
      </c>
      <c r="B12" s="54"/>
      <c r="C12" s="54"/>
      <c r="D12" s="54" t="s">
        <v>10</v>
      </c>
      <c r="E12" s="54"/>
      <c r="F12" s="54"/>
      <c r="G12" s="2"/>
    </row>
    <row r="13" spans="1:7" s="3" customFormat="1" ht="20.25" x14ac:dyDescent="0.25">
      <c r="A13" s="55"/>
      <c r="B13" s="55"/>
      <c r="C13" s="4"/>
      <c r="D13" s="55" t="s">
        <v>1</v>
      </c>
      <c r="E13" s="55"/>
      <c r="F13" s="13">
        <v>14693874.52</v>
      </c>
      <c r="G13" s="2"/>
    </row>
    <row r="14" spans="1:7" s="3" customFormat="1" ht="36" customHeight="1" x14ac:dyDescent="0.2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2"/>
    </row>
    <row r="15" spans="1:7" s="17" customFormat="1" ht="20.100000000000001" customHeight="1" x14ac:dyDescent="0.35">
      <c r="A15" s="21">
        <v>44925</v>
      </c>
      <c r="B15" s="22" t="s">
        <v>12</v>
      </c>
      <c r="C15" s="22" t="s">
        <v>13</v>
      </c>
      <c r="D15" s="23" t="s">
        <v>19</v>
      </c>
      <c r="E15" s="23" t="s">
        <v>22</v>
      </c>
      <c r="F15" s="24">
        <f>F13-E15</f>
        <v>14693699.52</v>
      </c>
      <c r="G15"/>
    </row>
    <row r="16" spans="1:7" s="17" customFormat="1" ht="20.100000000000001" customHeight="1" x14ac:dyDescent="0.35">
      <c r="A16" s="21">
        <v>44924</v>
      </c>
      <c r="B16" s="25" t="s">
        <v>23</v>
      </c>
      <c r="C16" s="25" t="s">
        <v>16</v>
      </c>
      <c r="D16" s="26" t="s">
        <v>19</v>
      </c>
      <c r="E16" s="26" t="s">
        <v>24</v>
      </c>
      <c r="F16" s="24">
        <f>F15-E16</f>
        <v>14693589.76</v>
      </c>
      <c r="G16"/>
    </row>
    <row r="17" spans="1:7" s="17" customFormat="1" ht="20.100000000000001" customHeight="1" x14ac:dyDescent="0.35">
      <c r="A17" s="21">
        <v>44924</v>
      </c>
      <c r="B17" s="22" t="s">
        <v>25</v>
      </c>
      <c r="C17" s="22" t="s">
        <v>26</v>
      </c>
      <c r="D17" s="23" t="s">
        <v>19</v>
      </c>
      <c r="E17" s="23" t="s">
        <v>27</v>
      </c>
      <c r="F17" s="24">
        <f t="shared" ref="F17:F18" si="0">F16-E17</f>
        <v>14620413.76</v>
      </c>
      <c r="G17"/>
    </row>
    <row r="18" spans="1:7" s="17" customFormat="1" ht="20.100000000000001" customHeight="1" x14ac:dyDescent="0.35">
      <c r="A18" s="21">
        <v>44924</v>
      </c>
      <c r="B18" s="25" t="s">
        <v>28</v>
      </c>
      <c r="C18" s="25" t="s">
        <v>29</v>
      </c>
      <c r="D18" s="26" t="s">
        <v>19</v>
      </c>
      <c r="E18" s="26" t="s">
        <v>30</v>
      </c>
      <c r="F18" s="24">
        <f t="shared" si="0"/>
        <v>14620313.76</v>
      </c>
      <c r="G18"/>
    </row>
    <row r="19" spans="1:7" s="17" customFormat="1" ht="20.100000000000001" customHeight="1" x14ac:dyDescent="0.35">
      <c r="A19" s="21">
        <v>44924</v>
      </c>
      <c r="B19" s="22" t="s">
        <v>31</v>
      </c>
      <c r="C19" s="22" t="s">
        <v>32</v>
      </c>
      <c r="D19" s="23" t="s">
        <v>56</v>
      </c>
      <c r="E19" s="23" t="s">
        <v>19</v>
      </c>
      <c r="F19" s="24">
        <f>F18+D19</f>
        <v>15617522.859999999</v>
      </c>
      <c r="G19"/>
    </row>
    <row r="20" spans="1:7" s="17" customFormat="1" ht="20.100000000000001" customHeight="1" x14ac:dyDescent="0.35">
      <c r="A20" s="21">
        <v>44924</v>
      </c>
      <c r="B20" s="25" t="s">
        <v>33</v>
      </c>
      <c r="C20" s="25" t="s">
        <v>16</v>
      </c>
      <c r="D20" s="26" t="s">
        <v>19</v>
      </c>
      <c r="E20" s="26" t="s">
        <v>34</v>
      </c>
      <c r="F20" s="24">
        <f>F19-E20</f>
        <v>15616057.049999999</v>
      </c>
      <c r="G20"/>
    </row>
    <row r="21" spans="1:7" s="17" customFormat="1" ht="20.100000000000001" customHeight="1" x14ac:dyDescent="0.35">
      <c r="A21" s="21">
        <v>44924</v>
      </c>
      <c r="B21" s="22" t="s">
        <v>35</v>
      </c>
      <c r="C21" s="22" t="s">
        <v>36</v>
      </c>
      <c r="D21" s="23" t="s">
        <v>19</v>
      </c>
      <c r="E21" s="23" t="s">
        <v>37</v>
      </c>
      <c r="F21" s="24">
        <f t="shared" ref="F21:F22" si="1">F20-E21</f>
        <v>14638847.949999999</v>
      </c>
      <c r="G21"/>
    </row>
    <row r="22" spans="1:7" s="17" customFormat="1" ht="20.100000000000001" customHeight="1" x14ac:dyDescent="0.35">
      <c r="A22" s="21">
        <v>44923</v>
      </c>
      <c r="B22" s="25" t="s">
        <v>38</v>
      </c>
      <c r="C22" s="25" t="s">
        <v>15</v>
      </c>
      <c r="D22" s="26" t="s">
        <v>19</v>
      </c>
      <c r="E22" s="26" t="s">
        <v>39</v>
      </c>
      <c r="F22" s="24">
        <f t="shared" si="1"/>
        <v>14638491.639999999</v>
      </c>
    </row>
    <row r="23" spans="1:7" s="17" customFormat="1" ht="20.100000000000001" customHeight="1" x14ac:dyDescent="0.35">
      <c r="A23" s="21">
        <v>44917</v>
      </c>
      <c r="B23" s="22" t="s">
        <v>40</v>
      </c>
      <c r="C23" s="22" t="s">
        <v>41</v>
      </c>
      <c r="D23" s="23" t="s">
        <v>114</v>
      </c>
      <c r="E23" s="23" t="s">
        <v>19</v>
      </c>
      <c r="F23" s="24">
        <f>F22+D23</f>
        <v>15452991.639999999</v>
      </c>
    </row>
    <row r="24" spans="1:7" s="17" customFormat="1" ht="20.100000000000001" customHeight="1" x14ac:dyDescent="0.35">
      <c r="A24" s="21">
        <v>44917</v>
      </c>
      <c r="B24" s="25" t="s">
        <v>42</v>
      </c>
      <c r="C24" s="25" t="s">
        <v>43</v>
      </c>
      <c r="D24" s="26" t="s">
        <v>19</v>
      </c>
      <c r="E24" s="26" t="s">
        <v>44</v>
      </c>
      <c r="F24" s="24">
        <f>F23-E24</f>
        <v>15451495.829999998</v>
      </c>
    </row>
    <row r="25" spans="1:7" s="17" customFormat="1" ht="20.100000000000001" customHeight="1" x14ac:dyDescent="0.35">
      <c r="A25" s="21">
        <v>44917</v>
      </c>
      <c r="B25" s="22" t="s">
        <v>45</v>
      </c>
      <c r="C25" s="22" t="s">
        <v>46</v>
      </c>
      <c r="D25" s="23" t="s">
        <v>19</v>
      </c>
      <c r="E25" s="23" t="s">
        <v>47</v>
      </c>
      <c r="F25" s="24">
        <f t="shared" ref="F25:F32" si="2">F24-E25</f>
        <v>15451247.819999998</v>
      </c>
    </row>
    <row r="26" spans="1:7" s="17" customFormat="1" ht="20.100000000000001" customHeight="1" x14ac:dyDescent="0.35">
      <c r="A26" s="21">
        <v>44917</v>
      </c>
      <c r="B26" s="25" t="s">
        <v>48</v>
      </c>
      <c r="C26" s="25" t="s">
        <v>49</v>
      </c>
      <c r="D26" s="26" t="s">
        <v>19</v>
      </c>
      <c r="E26" s="26" t="s">
        <v>50</v>
      </c>
      <c r="F26" s="24">
        <f t="shared" si="2"/>
        <v>15451245.489999998</v>
      </c>
    </row>
    <row r="27" spans="1:7" s="27" customFormat="1" ht="20.100000000000001" customHeight="1" x14ac:dyDescent="0.35">
      <c r="A27" s="21">
        <v>44916</v>
      </c>
      <c r="B27" s="22" t="s">
        <v>51</v>
      </c>
      <c r="C27" s="22" t="s">
        <v>52</v>
      </c>
      <c r="D27" s="23" t="s">
        <v>19</v>
      </c>
      <c r="E27" s="23" t="s">
        <v>53</v>
      </c>
      <c r="F27" s="24">
        <f t="shared" si="2"/>
        <v>15450945.489999998</v>
      </c>
    </row>
    <row r="28" spans="1:7" s="27" customFormat="1" ht="20.100000000000001" customHeight="1" x14ac:dyDescent="0.35">
      <c r="A28" s="21">
        <v>44916</v>
      </c>
      <c r="B28" s="25" t="s">
        <v>54</v>
      </c>
      <c r="C28" s="25" t="s">
        <v>55</v>
      </c>
      <c r="D28" s="26" t="s">
        <v>19</v>
      </c>
      <c r="E28" s="26" t="s">
        <v>56</v>
      </c>
      <c r="F28" s="24">
        <f t="shared" si="2"/>
        <v>14453736.389999999</v>
      </c>
    </row>
    <row r="29" spans="1:7" s="27" customFormat="1" ht="20.100000000000001" customHeight="1" x14ac:dyDescent="0.35">
      <c r="A29" s="21">
        <v>44916</v>
      </c>
      <c r="B29" s="22" t="s">
        <v>51</v>
      </c>
      <c r="C29" s="22" t="s">
        <v>52</v>
      </c>
      <c r="D29" s="23" t="s">
        <v>19</v>
      </c>
      <c r="E29" s="23" t="s">
        <v>53</v>
      </c>
      <c r="F29" s="24">
        <f t="shared" si="2"/>
        <v>14453436.389999999</v>
      </c>
    </row>
    <row r="30" spans="1:7" s="27" customFormat="1" ht="20.100000000000001" customHeight="1" x14ac:dyDescent="0.35">
      <c r="A30" s="21">
        <v>44916</v>
      </c>
      <c r="B30" s="25" t="s">
        <v>57</v>
      </c>
      <c r="C30" s="25" t="s">
        <v>55</v>
      </c>
      <c r="D30" s="26" t="s">
        <v>19</v>
      </c>
      <c r="E30" s="26" t="s">
        <v>58</v>
      </c>
      <c r="F30" s="24">
        <f t="shared" si="2"/>
        <v>14288099.529999999</v>
      </c>
    </row>
    <row r="31" spans="1:7" s="27" customFormat="1" ht="20.100000000000001" customHeight="1" x14ac:dyDescent="0.35">
      <c r="A31" s="21">
        <v>44916</v>
      </c>
      <c r="B31" s="22" t="s">
        <v>51</v>
      </c>
      <c r="C31" s="22" t="s">
        <v>52</v>
      </c>
      <c r="D31" s="23" t="s">
        <v>19</v>
      </c>
      <c r="E31" s="23" t="s">
        <v>53</v>
      </c>
      <c r="F31" s="24">
        <f t="shared" si="2"/>
        <v>14287799.529999999</v>
      </c>
    </row>
    <row r="32" spans="1:7" s="27" customFormat="1" ht="20.100000000000001" customHeight="1" x14ac:dyDescent="0.35">
      <c r="A32" s="21">
        <v>44916</v>
      </c>
      <c r="B32" s="25" t="s">
        <v>59</v>
      </c>
      <c r="C32" s="25" t="s">
        <v>55</v>
      </c>
      <c r="D32" s="26" t="s">
        <v>19</v>
      </c>
      <c r="E32" s="26" t="s">
        <v>60</v>
      </c>
      <c r="F32" s="24">
        <f t="shared" si="2"/>
        <v>14286247.75</v>
      </c>
    </row>
    <row r="33" spans="1:6" s="27" customFormat="1" ht="20.100000000000001" customHeight="1" x14ac:dyDescent="0.35">
      <c r="A33" s="21">
        <v>44915</v>
      </c>
      <c r="B33" s="22" t="s">
        <v>61</v>
      </c>
      <c r="C33" s="22" t="s">
        <v>62</v>
      </c>
      <c r="D33" s="23" t="s">
        <v>115</v>
      </c>
      <c r="E33" s="23" t="s">
        <v>19</v>
      </c>
      <c r="F33" s="51">
        <f>F32+D33</f>
        <v>14386247.75</v>
      </c>
    </row>
    <row r="34" spans="1:6" s="27" customFormat="1" ht="20.100000000000001" customHeight="1" x14ac:dyDescent="0.35">
      <c r="A34" s="21">
        <v>44915</v>
      </c>
      <c r="B34" s="25" t="s">
        <v>63</v>
      </c>
      <c r="C34" s="25" t="s">
        <v>64</v>
      </c>
      <c r="D34" s="26" t="s">
        <v>19</v>
      </c>
      <c r="E34" s="26" t="s">
        <v>65</v>
      </c>
      <c r="F34" s="51">
        <f>F33-E34</f>
        <v>14384673.130000001</v>
      </c>
    </row>
    <row r="35" spans="1:6" s="27" customFormat="1" ht="20.100000000000001" customHeight="1" x14ac:dyDescent="0.35">
      <c r="A35" s="21">
        <v>44914</v>
      </c>
      <c r="B35" s="22" t="s">
        <v>66</v>
      </c>
      <c r="C35" s="22" t="s">
        <v>52</v>
      </c>
      <c r="D35" s="23" t="s">
        <v>19</v>
      </c>
      <c r="E35" s="23" t="s">
        <v>53</v>
      </c>
      <c r="F35" s="51">
        <f t="shared" ref="F35:F38" si="3">F34-E35</f>
        <v>14384373.130000001</v>
      </c>
    </row>
    <row r="36" spans="1:6" s="27" customFormat="1" ht="20.100000000000001" customHeight="1" x14ac:dyDescent="0.35">
      <c r="A36" s="21">
        <v>44914</v>
      </c>
      <c r="B36" s="25" t="s">
        <v>67</v>
      </c>
      <c r="C36" s="25" t="s">
        <v>55</v>
      </c>
      <c r="D36" s="26" t="s">
        <v>19</v>
      </c>
      <c r="E36" s="26" t="s">
        <v>68</v>
      </c>
      <c r="F36" s="51">
        <f t="shared" si="3"/>
        <v>13334623.850000001</v>
      </c>
    </row>
    <row r="37" spans="1:6" s="27" customFormat="1" ht="20.100000000000001" customHeight="1" x14ac:dyDescent="0.35">
      <c r="A37" s="21">
        <v>44914</v>
      </c>
      <c r="B37" s="22" t="s">
        <v>69</v>
      </c>
      <c r="C37" s="22" t="s">
        <v>16</v>
      </c>
      <c r="D37" s="23" t="s">
        <v>19</v>
      </c>
      <c r="E37" s="23" t="s">
        <v>70</v>
      </c>
      <c r="F37" s="51">
        <f t="shared" si="3"/>
        <v>13334037.290000001</v>
      </c>
    </row>
    <row r="38" spans="1:6" s="27" customFormat="1" ht="20.100000000000001" customHeight="1" x14ac:dyDescent="0.35">
      <c r="A38" s="21">
        <v>44914</v>
      </c>
      <c r="B38" s="25" t="s">
        <v>71</v>
      </c>
      <c r="C38" s="25" t="s">
        <v>72</v>
      </c>
      <c r="D38" s="26" t="s">
        <v>19</v>
      </c>
      <c r="E38" s="26" t="s">
        <v>73</v>
      </c>
      <c r="F38" s="51">
        <f t="shared" si="3"/>
        <v>12942995.220000001</v>
      </c>
    </row>
    <row r="39" spans="1:6" s="27" customFormat="1" ht="20.100000000000001" customHeight="1" x14ac:dyDescent="0.35">
      <c r="A39" s="21">
        <v>44910</v>
      </c>
      <c r="B39" s="22" t="s">
        <v>74</v>
      </c>
      <c r="C39" s="22" t="s">
        <v>14</v>
      </c>
      <c r="D39" s="23" t="s">
        <v>116</v>
      </c>
      <c r="E39" s="23" t="s">
        <v>19</v>
      </c>
      <c r="F39" s="51">
        <f>F38+D39</f>
        <v>13037746.210000001</v>
      </c>
    </row>
    <row r="40" spans="1:6" s="27" customFormat="1" ht="20.100000000000001" customHeight="1" x14ac:dyDescent="0.35">
      <c r="A40" s="21">
        <v>44910</v>
      </c>
      <c r="B40" s="25" t="s">
        <v>75</v>
      </c>
      <c r="C40" s="25" t="s">
        <v>14</v>
      </c>
      <c r="D40" s="26" t="s">
        <v>20</v>
      </c>
      <c r="E40" s="26" t="s">
        <v>19</v>
      </c>
      <c r="F40" s="51">
        <f t="shared" ref="F40:F41" si="4">F39+D40</f>
        <v>13194631.49</v>
      </c>
    </row>
    <row r="41" spans="1:6" s="27" customFormat="1" ht="20.100000000000001" customHeight="1" x14ac:dyDescent="0.35">
      <c r="A41" s="21">
        <v>44907</v>
      </c>
      <c r="B41" s="22" t="s">
        <v>76</v>
      </c>
      <c r="C41" s="22" t="s">
        <v>77</v>
      </c>
      <c r="D41" s="23" t="s">
        <v>117</v>
      </c>
      <c r="E41" s="23" t="s">
        <v>19</v>
      </c>
      <c r="F41" s="51">
        <f t="shared" si="4"/>
        <v>13251526.51</v>
      </c>
    </row>
    <row r="42" spans="1:6" s="27" customFormat="1" ht="20.100000000000001" customHeight="1" x14ac:dyDescent="0.35">
      <c r="A42" s="21">
        <v>44901</v>
      </c>
      <c r="B42" s="25" t="s">
        <v>78</v>
      </c>
      <c r="C42" s="25" t="s">
        <v>79</v>
      </c>
      <c r="D42" s="26" t="s">
        <v>19</v>
      </c>
      <c r="E42" s="26" t="s">
        <v>80</v>
      </c>
      <c r="F42" s="51">
        <f>F41-E42</f>
        <v>13250802.91</v>
      </c>
    </row>
    <row r="43" spans="1:6" s="27" customFormat="1" ht="20.100000000000001" customHeight="1" x14ac:dyDescent="0.35">
      <c r="A43" s="21">
        <v>44901</v>
      </c>
      <c r="B43" s="22" t="s">
        <v>81</v>
      </c>
      <c r="C43" s="22" t="s">
        <v>82</v>
      </c>
      <c r="D43" s="23" t="s">
        <v>19</v>
      </c>
      <c r="E43" s="23" t="s">
        <v>83</v>
      </c>
      <c r="F43" s="51">
        <f t="shared" ref="F43:F63" si="5">F42-E43</f>
        <v>13250106.310000001</v>
      </c>
    </row>
    <row r="44" spans="1:6" s="27" customFormat="1" ht="20.100000000000001" customHeight="1" x14ac:dyDescent="0.35">
      <c r="A44" s="21">
        <v>44901</v>
      </c>
      <c r="B44" s="25" t="s">
        <v>84</v>
      </c>
      <c r="C44" s="25" t="s">
        <v>85</v>
      </c>
      <c r="D44" s="26" t="s">
        <v>19</v>
      </c>
      <c r="E44" s="26" t="s">
        <v>86</v>
      </c>
      <c r="F44" s="51">
        <f t="shared" si="5"/>
        <v>13249415.110000001</v>
      </c>
    </row>
    <row r="45" spans="1:6" s="27" customFormat="1" ht="20.100000000000001" customHeight="1" x14ac:dyDescent="0.35">
      <c r="A45" s="21">
        <v>44901</v>
      </c>
      <c r="B45" s="22" t="s">
        <v>87</v>
      </c>
      <c r="C45" s="22" t="s">
        <v>88</v>
      </c>
      <c r="D45" s="23" t="s">
        <v>19</v>
      </c>
      <c r="E45" s="23" t="s">
        <v>86</v>
      </c>
      <c r="F45" s="51">
        <f t="shared" si="5"/>
        <v>13248723.910000002</v>
      </c>
    </row>
    <row r="46" spans="1:6" s="27" customFormat="1" ht="20.100000000000001" customHeight="1" x14ac:dyDescent="0.35">
      <c r="A46" s="21">
        <v>44901</v>
      </c>
      <c r="B46" s="25" t="s">
        <v>89</v>
      </c>
      <c r="C46" s="25" t="s">
        <v>90</v>
      </c>
      <c r="D46" s="26" t="s">
        <v>19</v>
      </c>
      <c r="E46" s="26" t="s">
        <v>91</v>
      </c>
      <c r="F46" s="51">
        <f t="shared" si="5"/>
        <v>13248411.450000001</v>
      </c>
    </row>
    <row r="47" spans="1:6" s="27" customFormat="1" ht="20.100000000000001" customHeight="1" x14ac:dyDescent="0.35">
      <c r="A47" s="21">
        <v>44901</v>
      </c>
      <c r="B47" s="22" t="s">
        <v>92</v>
      </c>
      <c r="C47" s="22" t="s">
        <v>93</v>
      </c>
      <c r="D47" s="23" t="s">
        <v>19</v>
      </c>
      <c r="E47" s="23" t="s">
        <v>94</v>
      </c>
      <c r="F47" s="51">
        <f t="shared" si="5"/>
        <v>13248119.090000002</v>
      </c>
    </row>
    <row r="48" spans="1:6" s="27" customFormat="1" ht="20.100000000000001" customHeight="1" x14ac:dyDescent="0.35">
      <c r="A48" s="21">
        <v>44900</v>
      </c>
      <c r="B48" s="25" t="s">
        <v>95</v>
      </c>
      <c r="C48" s="25" t="s">
        <v>52</v>
      </c>
      <c r="D48" s="26" t="s">
        <v>19</v>
      </c>
      <c r="E48" s="26" t="s">
        <v>53</v>
      </c>
      <c r="F48" s="51">
        <f t="shared" si="5"/>
        <v>13247819.090000002</v>
      </c>
    </row>
    <row r="49" spans="1:6" s="27" customFormat="1" ht="20.100000000000001" customHeight="1" x14ac:dyDescent="0.35">
      <c r="A49" s="21">
        <v>44900</v>
      </c>
      <c r="B49" s="22" t="s">
        <v>96</v>
      </c>
      <c r="C49" s="22" t="s">
        <v>55</v>
      </c>
      <c r="D49" s="23" t="s">
        <v>19</v>
      </c>
      <c r="E49" s="23" t="s">
        <v>97</v>
      </c>
      <c r="F49" s="51">
        <f t="shared" si="5"/>
        <v>12783419.090000002</v>
      </c>
    </row>
    <row r="50" spans="1:6" s="27" customFormat="1" ht="20.100000000000001" customHeight="1" x14ac:dyDescent="0.35">
      <c r="A50" s="21">
        <v>44900</v>
      </c>
      <c r="B50" s="25" t="s">
        <v>98</v>
      </c>
      <c r="C50" s="25" t="s">
        <v>16</v>
      </c>
      <c r="D50" s="26" t="s">
        <v>19</v>
      </c>
      <c r="E50" s="26" t="s">
        <v>99</v>
      </c>
      <c r="F50" s="51">
        <f t="shared" si="5"/>
        <v>12775919.090000002</v>
      </c>
    </row>
    <row r="51" spans="1:6" s="27" customFormat="1" ht="20.100000000000001" customHeight="1" x14ac:dyDescent="0.35">
      <c r="A51" s="21">
        <v>44900</v>
      </c>
      <c r="B51" s="22" t="s">
        <v>100</v>
      </c>
      <c r="C51" s="22" t="s">
        <v>101</v>
      </c>
      <c r="D51" s="23" t="s">
        <v>19</v>
      </c>
      <c r="E51" s="23" t="s">
        <v>102</v>
      </c>
      <c r="F51" s="51">
        <f t="shared" si="5"/>
        <v>7775919.0900000017</v>
      </c>
    </row>
    <row r="52" spans="1:6" s="27" customFormat="1" ht="20.100000000000001" customHeight="1" x14ac:dyDescent="0.35">
      <c r="A52" s="21">
        <v>44900</v>
      </c>
      <c r="B52" s="25" t="s">
        <v>103</v>
      </c>
      <c r="C52" s="25" t="s">
        <v>29</v>
      </c>
      <c r="D52" s="26" t="s">
        <v>19</v>
      </c>
      <c r="E52" s="26" t="s">
        <v>30</v>
      </c>
      <c r="F52" s="51">
        <f t="shared" si="5"/>
        <v>7775819.0900000017</v>
      </c>
    </row>
    <row r="53" spans="1:6" s="27" customFormat="1" ht="20.100000000000001" customHeight="1" x14ac:dyDescent="0.35">
      <c r="A53" s="21">
        <v>44900</v>
      </c>
      <c r="B53" s="22" t="s">
        <v>17</v>
      </c>
      <c r="C53" s="22" t="s">
        <v>18</v>
      </c>
      <c r="D53" s="23" t="s">
        <v>19</v>
      </c>
      <c r="E53" s="23" t="s">
        <v>104</v>
      </c>
      <c r="F53" s="51">
        <f t="shared" si="5"/>
        <v>6997548.2400000021</v>
      </c>
    </row>
    <row r="54" spans="1:6" s="27" customFormat="1" ht="20.100000000000001" customHeight="1" x14ac:dyDescent="0.35">
      <c r="A54" s="21">
        <v>44900</v>
      </c>
      <c r="B54" s="25" t="s">
        <v>95</v>
      </c>
      <c r="C54" s="25" t="s">
        <v>52</v>
      </c>
      <c r="D54" s="26" t="s">
        <v>19</v>
      </c>
      <c r="E54" s="26" t="s">
        <v>53</v>
      </c>
      <c r="F54" s="51">
        <f t="shared" si="5"/>
        <v>6997248.2400000021</v>
      </c>
    </row>
    <row r="55" spans="1:6" s="27" customFormat="1" ht="20.100000000000001" customHeight="1" x14ac:dyDescent="0.35">
      <c r="A55" s="21">
        <v>44900</v>
      </c>
      <c r="B55" s="22" t="s">
        <v>105</v>
      </c>
      <c r="C55" s="22" t="s">
        <v>55</v>
      </c>
      <c r="D55" s="23" t="s">
        <v>19</v>
      </c>
      <c r="E55" s="23" t="s">
        <v>106</v>
      </c>
      <c r="F55" s="51">
        <f t="shared" si="5"/>
        <v>6788943.120000002</v>
      </c>
    </row>
    <row r="56" spans="1:6" s="27" customFormat="1" ht="20.100000000000001" customHeight="1" x14ac:dyDescent="0.35">
      <c r="A56" s="21">
        <v>44900</v>
      </c>
      <c r="B56" s="25" t="s">
        <v>95</v>
      </c>
      <c r="C56" s="25" t="s">
        <v>52</v>
      </c>
      <c r="D56" s="26" t="s">
        <v>19</v>
      </c>
      <c r="E56" s="26" t="s">
        <v>53</v>
      </c>
      <c r="F56" s="51">
        <f t="shared" si="5"/>
        <v>6788643.120000002</v>
      </c>
    </row>
    <row r="57" spans="1:6" s="27" customFormat="1" ht="20.100000000000001" customHeight="1" x14ac:dyDescent="0.35">
      <c r="A57" s="21">
        <v>44900</v>
      </c>
      <c r="B57" s="22" t="s">
        <v>107</v>
      </c>
      <c r="C57" s="22" t="s">
        <v>55</v>
      </c>
      <c r="D57" s="23" t="s">
        <v>19</v>
      </c>
      <c r="E57" s="23" t="s">
        <v>108</v>
      </c>
      <c r="F57" s="51">
        <f t="shared" si="5"/>
        <v>6593735.3000000017</v>
      </c>
    </row>
    <row r="58" spans="1:6" s="27" customFormat="1" ht="20.100000000000001" customHeight="1" x14ac:dyDescent="0.35">
      <c r="A58" s="21">
        <v>44900</v>
      </c>
      <c r="B58" s="25" t="s">
        <v>95</v>
      </c>
      <c r="C58" s="25" t="s">
        <v>52</v>
      </c>
      <c r="D58" s="26" t="s">
        <v>19</v>
      </c>
      <c r="E58" s="26" t="s">
        <v>53</v>
      </c>
      <c r="F58" s="51">
        <f t="shared" si="5"/>
        <v>6593435.3000000017</v>
      </c>
    </row>
    <row r="59" spans="1:6" s="27" customFormat="1" ht="20.100000000000001" customHeight="1" x14ac:dyDescent="0.35">
      <c r="A59" s="21">
        <v>44900</v>
      </c>
      <c r="B59" s="22" t="s">
        <v>109</v>
      </c>
      <c r="C59" s="22" t="s">
        <v>55</v>
      </c>
      <c r="D59" s="23" t="s">
        <v>19</v>
      </c>
      <c r="E59" s="23" t="s">
        <v>110</v>
      </c>
      <c r="F59" s="51">
        <f t="shared" si="5"/>
        <v>6132635.3000000017</v>
      </c>
    </row>
    <row r="60" spans="1:6" s="27" customFormat="1" ht="20.100000000000001" customHeight="1" x14ac:dyDescent="0.35">
      <c r="A60" s="21">
        <v>44900</v>
      </c>
      <c r="B60" s="25" t="s">
        <v>95</v>
      </c>
      <c r="C60" s="25" t="s">
        <v>52</v>
      </c>
      <c r="D60" s="26" t="s">
        <v>19</v>
      </c>
      <c r="E60" s="26" t="s">
        <v>53</v>
      </c>
      <c r="F60" s="51">
        <f t="shared" si="5"/>
        <v>6132335.3000000017</v>
      </c>
    </row>
    <row r="61" spans="1:6" s="27" customFormat="1" ht="20.100000000000001" customHeight="1" x14ac:dyDescent="0.35">
      <c r="A61" s="21">
        <v>44900</v>
      </c>
      <c r="B61" s="22" t="s">
        <v>111</v>
      </c>
      <c r="C61" s="22" t="s">
        <v>55</v>
      </c>
      <c r="D61" s="23" t="s">
        <v>19</v>
      </c>
      <c r="E61" s="23" t="s">
        <v>110</v>
      </c>
      <c r="F61" s="51">
        <f t="shared" si="5"/>
        <v>5671535.3000000017</v>
      </c>
    </row>
    <row r="62" spans="1:6" s="27" customFormat="1" ht="20.100000000000001" customHeight="1" x14ac:dyDescent="0.35">
      <c r="A62" s="21">
        <v>44900</v>
      </c>
      <c r="B62" s="25" t="s">
        <v>95</v>
      </c>
      <c r="C62" s="25" t="s">
        <v>52</v>
      </c>
      <c r="D62" s="26" t="s">
        <v>19</v>
      </c>
      <c r="E62" s="26" t="s">
        <v>53</v>
      </c>
      <c r="F62" s="51">
        <f t="shared" si="5"/>
        <v>5671235.3000000017</v>
      </c>
    </row>
    <row r="63" spans="1:6" s="27" customFormat="1" ht="20.100000000000001" customHeight="1" x14ac:dyDescent="0.35">
      <c r="A63" s="21">
        <v>44900</v>
      </c>
      <c r="B63" s="22" t="s">
        <v>112</v>
      </c>
      <c r="C63" s="22" t="s">
        <v>55</v>
      </c>
      <c r="D63" s="23" t="s">
        <v>19</v>
      </c>
      <c r="E63" s="23" t="s">
        <v>113</v>
      </c>
      <c r="F63" s="51">
        <f t="shared" si="5"/>
        <v>5188835.3000000017</v>
      </c>
    </row>
    <row r="64" spans="1:6" s="27" customFormat="1" ht="20.100000000000001" customHeight="1" x14ac:dyDescent="0.35">
      <c r="A64" s="28"/>
      <c r="B64" s="29"/>
      <c r="C64" s="30"/>
      <c r="D64" s="35"/>
      <c r="E64" s="31"/>
      <c r="F64" s="33"/>
    </row>
    <row r="65" spans="1:7" s="27" customFormat="1" ht="20.100000000000001" customHeight="1" x14ac:dyDescent="0.35">
      <c r="A65" s="28"/>
      <c r="B65" s="29"/>
      <c r="C65" s="30"/>
      <c r="D65" s="35"/>
      <c r="E65" s="31"/>
      <c r="F65" s="33"/>
    </row>
    <row r="66" spans="1:7" x14ac:dyDescent="0.25">
      <c r="G66" s="12"/>
    </row>
    <row r="67" spans="1:7" s="27" customFormat="1" ht="20.100000000000001" customHeight="1" x14ac:dyDescent="0.35">
      <c r="A67" s="28"/>
      <c r="B67" s="29"/>
      <c r="C67" s="30"/>
      <c r="D67" s="35"/>
      <c r="E67" s="31"/>
      <c r="F67" s="33"/>
    </row>
    <row r="68" spans="1:7" s="27" customFormat="1" ht="20.100000000000001" customHeight="1" x14ac:dyDescent="0.35">
      <c r="A68" s="28"/>
      <c r="B68" s="29"/>
      <c r="C68" s="30"/>
      <c r="D68" s="35"/>
      <c r="E68" s="31"/>
      <c r="F68" s="33"/>
    </row>
    <row r="69" spans="1:7" s="27" customFormat="1" ht="20.100000000000001" customHeight="1" x14ac:dyDescent="0.35">
      <c r="A69" s="28"/>
      <c r="B69" s="29"/>
      <c r="C69" s="30"/>
      <c r="D69" s="35"/>
      <c r="E69" s="31"/>
      <c r="F69" s="33"/>
    </row>
    <row r="70" spans="1:7" s="27" customFormat="1" ht="20.100000000000001" customHeight="1" x14ac:dyDescent="0.35">
      <c r="A70" s="28"/>
      <c r="B70" s="29"/>
      <c r="C70" s="30"/>
      <c r="D70" s="35"/>
      <c r="E70" s="31"/>
      <c r="F70" s="33"/>
    </row>
    <row r="71" spans="1:7" s="27" customFormat="1" ht="20.100000000000001" customHeight="1" x14ac:dyDescent="0.35">
      <c r="A71" s="28"/>
      <c r="B71" s="29"/>
      <c r="C71" s="30"/>
      <c r="D71" s="35"/>
      <c r="E71" s="31"/>
      <c r="F71" s="33"/>
    </row>
    <row r="72" spans="1:7" s="27" customFormat="1" ht="20.100000000000001" customHeight="1" x14ac:dyDescent="0.35">
      <c r="A72" s="28"/>
      <c r="B72" s="29"/>
      <c r="C72" s="30"/>
      <c r="D72" s="35"/>
      <c r="E72" s="31"/>
      <c r="F72" s="33"/>
    </row>
    <row r="73" spans="1:7" s="27" customFormat="1" ht="20.100000000000001" customHeight="1" x14ac:dyDescent="0.35">
      <c r="A73" s="28"/>
      <c r="B73" s="29"/>
      <c r="C73" s="30"/>
      <c r="D73" s="35"/>
      <c r="E73" s="31"/>
      <c r="F73" s="33"/>
    </row>
    <row r="74" spans="1:7" s="27" customFormat="1" ht="20.100000000000001" customHeight="1" x14ac:dyDescent="0.35">
      <c r="A74" s="28"/>
      <c r="B74" s="29"/>
      <c r="C74" s="30"/>
      <c r="D74" s="35"/>
      <c r="E74" s="31"/>
      <c r="F74" s="33"/>
    </row>
    <row r="75" spans="1:7" s="27" customFormat="1" ht="20.100000000000001" customHeight="1" x14ac:dyDescent="0.35">
      <c r="A75" s="28"/>
      <c r="B75" s="29"/>
      <c r="C75" s="30"/>
      <c r="D75" s="35"/>
      <c r="E75" s="31"/>
      <c r="F75" s="33"/>
    </row>
    <row r="76" spans="1:7" s="27" customFormat="1" ht="20.100000000000001" customHeight="1" x14ac:dyDescent="0.35">
      <c r="A76" s="28"/>
      <c r="B76" s="29"/>
      <c r="C76" s="30"/>
      <c r="D76" s="35"/>
      <c r="E76" s="31"/>
      <c r="F76" s="33"/>
    </row>
    <row r="77" spans="1:7" s="27" customFormat="1" ht="20.100000000000001" customHeight="1" x14ac:dyDescent="0.35">
      <c r="A77" s="28"/>
      <c r="B77" s="29"/>
      <c r="C77" s="30"/>
      <c r="D77" s="35"/>
      <c r="E77" s="31"/>
      <c r="F77" s="33"/>
    </row>
    <row r="78" spans="1:7" s="27" customFormat="1" ht="20.100000000000001" customHeight="1" x14ac:dyDescent="0.35">
      <c r="A78" s="28"/>
      <c r="B78" s="29"/>
      <c r="C78" s="30"/>
      <c r="D78" s="35"/>
      <c r="E78" s="31"/>
      <c r="F78" s="33"/>
    </row>
    <row r="79" spans="1:7" s="27" customFormat="1" ht="20.100000000000001" customHeight="1" x14ac:dyDescent="0.35">
      <c r="A79" s="28"/>
      <c r="B79" s="29"/>
      <c r="C79" s="30"/>
      <c r="D79" s="35"/>
      <c r="E79" s="31"/>
      <c r="F79" s="33"/>
    </row>
    <row r="80" spans="1:7" s="27" customFormat="1" ht="20.100000000000001" customHeight="1" x14ac:dyDescent="0.35">
      <c r="A80" s="28"/>
      <c r="B80" s="29"/>
      <c r="C80" s="30"/>
      <c r="D80" s="35"/>
      <c r="E80" s="31"/>
      <c r="F80" s="33"/>
    </row>
    <row r="81" spans="1:6" s="27" customFormat="1" ht="20.100000000000001" customHeight="1" x14ac:dyDescent="0.35">
      <c r="A81" s="28"/>
      <c r="B81" s="29"/>
      <c r="C81" s="30"/>
      <c r="D81" s="35"/>
      <c r="E81" s="34"/>
      <c r="F81" s="33"/>
    </row>
    <row r="82" spans="1:6" s="27" customFormat="1" ht="20.100000000000001" customHeight="1" x14ac:dyDescent="0.35">
      <c r="A82" s="28"/>
      <c r="B82" s="29"/>
      <c r="C82" s="29"/>
      <c r="D82" s="36"/>
      <c r="E82" s="34"/>
      <c r="F82" s="33"/>
    </row>
    <row r="83" spans="1:6" s="27" customFormat="1" ht="20.100000000000001" customHeight="1" x14ac:dyDescent="0.35">
      <c r="A83" s="28"/>
      <c r="B83" s="29"/>
      <c r="C83" s="29"/>
      <c r="D83" s="36"/>
      <c r="E83" s="32"/>
      <c r="F83" s="33"/>
    </row>
    <row r="84" spans="1:6" s="27" customFormat="1" ht="20.100000000000001" customHeight="1" x14ac:dyDescent="0.35">
      <c r="A84" s="28"/>
      <c r="B84" s="29"/>
      <c r="C84" s="29"/>
      <c r="D84" s="33"/>
      <c r="F84" s="33"/>
    </row>
    <row r="85" spans="1:6" s="27" customFormat="1" ht="20.100000000000001" customHeight="1" x14ac:dyDescent="0.35">
      <c r="A85" s="28"/>
      <c r="B85" s="29"/>
      <c r="C85" s="29"/>
      <c r="D85" s="36"/>
      <c r="E85" s="33"/>
      <c r="F85" s="37"/>
    </row>
    <row r="86" spans="1:6" s="27" customFormat="1" ht="20.100000000000001" customHeight="1" x14ac:dyDescent="0.35">
      <c r="A86" s="28"/>
      <c r="B86" s="38"/>
      <c r="C86" s="39"/>
      <c r="D86" s="36"/>
      <c r="E86" s="33"/>
      <c r="F86" s="37"/>
    </row>
    <row r="87" spans="1:6" s="27" customFormat="1" ht="20.100000000000001" customHeight="1" x14ac:dyDescent="0.35">
      <c r="A87" s="28"/>
      <c r="B87" s="38"/>
      <c r="C87" s="39"/>
      <c r="D87" s="36"/>
      <c r="E87" s="33"/>
      <c r="F87" s="37"/>
    </row>
    <row r="88" spans="1:6" s="27" customFormat="1" ht="20.100000000000001" customHeight="1" x14ac:dyDescent="0.35">
      <c r="A88" s="28"/>
      <c r="B88" s="38"/>
      <c r="C88" s="39"/>
      <c r="D88" s="36"/>
      <c r="E88" s="33"/>
      <c r="F88" s="37"/>
    </row>
    <row r="89" spans="1:6" s="27" customFormat="1" ht="20.100000000000001" customHeight="1" x14ac:dyDescent="0.35">
      <c r="A89" s="28"/>
      <c r="B89" s="38"/>
      <c r="C89" s="39"/>
      <c r="D89" s="36"/>
      <c r="E89" s="33"/>
      <c r="F89" s="37"/>
    </row>
    <row r="90" spans="1:6" s="27" customFormat="1" ht="20.100000000000001" customHeight="1" x14ac:dyDescent="0.35">
      <c r="A90" s="28"/>
      <c r="B90" s="38"/>
      <c r="C90" s="39"/>
      <c r="D90" s="36"/>
      <c r="E90" s="33"/>
      <c r="F90" s="37"/>
    </row>
    <row r="91" spans="1:6" s="27" customFormat="1" ht="20.100000000000001" customHeight="1" x14ac:dyDescent="0.35">
      <c r="A91" s="28"/>
      <c r="B91" s="38"/>
      <c r="C91" s="39"/>
      <c r="D91" s="36"/>
      <c r="E91" s="33"/>
      <c r="F91" s="37"/>
    </row>
    <row r="92" spans="1:6" s="27" customFormat="1" ht="20.100000000000001" customHeight="1" x14ac:dyDescent="0.35">
      <c r="A92" s="28"/>
      <c r="B92" s="38"/>
      <c r="C92" s="39"/>
      <c r="D92" s="36"/>
      <c r="E92" s="33"/>
      <c r="F92" s="37"/>
    </row>
    <row r="93" spans="1:6" s="27" customFormat="1" ht="20.100000000000001" customHeight="1" x14ac:dyDescent="0.35">
      <c r="A93" s="28"/>
      <c r="B93" s="38"/>
      <c r="C93" s="39"/>
      <c r="D93" s="36"/>
      <c r="E93" s="33"/>
      <c r="F93" s="37"/>
    </row>
    <row r="94" spans="1:6" s="27" customFormat="1" ht="20.100000000000001" customHeight="1" x14ac:dyDescent="0.35">
      <c r="A94" s="28"/>
      <c r="B94" s="38"/>
      <c r="C94" s="39"/>
      <c r="D94" s="36"/>
      <c r="E94" s="33"/>
      <c r="F94" s="37"/>
    </row>
    <row r="95" spans="1:6" s="27" customFormat="1" ht="20.100000000000001" customHeight="1" x14ac:dyDescent="0.35">
      <c r="A95" s="28"/>
      <c r="B95" s="38"/>
      <c r="C95" s="39"/>
      <c r="D95" s="36"/>
      <c r="E95" s="33"/>
      <c r="F95" s="37"/>
    </row>
    <row r="96" spans="1:6" s="27" customFormat="1" ht="20.100000000000001" customHeight="1" x14ac:dyDescent="0.35">
      <c r="A96" s="28"/>
      <c r="B96" s="38"/>
      <c r="C96" s="39"/>
      <c r="D96" s="36"/>
      <c r="E96" s="33"/>
      <c r="F96" s="37"/>
    </row>
    <row r="97" spans="1:6" s="27" customFormat="1" ht="20.100000000000001" customHeight="1" x14ac:dyDescent="0.35">
      <c r="A97" s="28"/>
      <c r="B97" s="38"/>
      <c r="C97" s="39"/>
      <c r="D97" s="36"/>
      <c r="E97" s="33"/>
      <c r="F97" s="37"/>
    </row>
    <row r="98" spans="1:6" s="27" customFormat="1" ht="20.100000000000001" customHeight="1" x14ac:dyDescent="0.35">
      <c r="A98" s="28"/>
      <c r="B98" s="38"/>
      <c r="C98" s="39"/>
      <c r="D98" s="40"/>
      <c r="E98" s="40"/>
      <c r="F98" s="37"/>
    </row>
    <row r="99" spans="1:6" s="27" customFormat="1" ht="21" x14ac:dyDescent="0.35">
      <c r="A99" s="41"/>
      <c r="B99" s="42"/>
      <c r="C99" s="43"/>
      <c r="D99" s="44"/>
      <c r="E99" s="45"/>
      <c r="F99" s="37"/>
    </row>
    <row r="100" spans="1:6" s="49" customFormat="1" ht="20.25" x14ac:dyDescent="0.25">
      <c r="A100" s="28"/>
      <c r="B100" s="46"/>
      <c r="C100" s="39"/>
      <c r="D100" s="47"/>
      <c r="E100" s="48"/>
    </row>
    <row r="101" spans="1:6" s="49" customFormat="1" x14ac:dyDescent="0.25">
      <c r="B101" s="50"/>
      <c r="D101" s="47"/>
      <c r="E101" s="48"/>
    </row>
    <row r="102" spans="1:6" s="49" customFormat="1" x14ac:dyDescent="0.25">
      <c r="B102" s="50"/>
      <c r="D102" s="47"/>
      <c r="E102" s="48"/>
    </row>
  </sheetData>
  <mergeCells count="6">
    <mergeCell ref="A8:F8"/>
    <mergeCell ref="A9:F9"/>
    <mergeCell ref="A12:C12"/>
    <mergeCell ref="D12:F12"/>
    <mergeCell ref="A13:B13"/>
    <mergeCell ref="D13:E13"/>
  </mergeCells>
  <conditionalFormatting sqref="B86:B99">
    <cfRule type="duplicateValues" dxfId="0" priority="1" stopIfTrue="1"/>
  </conditionalFormatting>
  <printOptions horizontalCentered="1"/>
  <pageMargins left="0.7" right="0.7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2023-01-04T19:35:04Z</cp:lastPrinted>
  <dcterms:created xsi:type="dcterms:W3CDTF">2019-04-09T12:27:01Z</dcterms:created>
  <dcterms:modified xsi:type="dcterms:W3CDTF">2023-01-04T19:35:23Z</dcterms:modified>
</cp:coreProperties>
</file>