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9665" windowHeight="7545"/>
  </bookViews>
  <sheets>
    <sheet name="MIPYMES sept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septiembre'!$B$2:$G$29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septiembre'!$B$17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<sst xmlns="http://schemas.openxmlformats.org/spreadsheetml/2006/main" count="175" uniqueCount="87">
  <si>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</si>
  <si>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</si>
  <si>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</si>
  <si>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</si>
  <si>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</si>
  <si>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</si>
  <si>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</si>
  <si>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</si>
  <si>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</si>
  <si>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</si>
  <si>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</si>
  <si>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</si>
  <si>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</si>
  <si>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</si>
  <si>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</si>
  <si>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</si>
  <si>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</si>
  <si>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</si>
  <si>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</si>
  <si>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</si>
  <si>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</si>
  <si>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</si>
  <si>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</si>
  <si>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</si>
  <si>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</si>
  <si>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</si>
  <si>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</si>
  <si>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</si>
  <si>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</si>
  <si>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</si>
  <si>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</si>
  <si>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</si>
  <si>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</si>
  <si>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</si>
  <si>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</si>
  <si>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</si>
  <si>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</si>
  <si>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</si>
  <si>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</si>
  <si>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</si>
  <si>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</si>
  <si>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 xml:space="preserve">                              Relación de Procedimientos de Compras realizados: Compra Directa, Menor, Micro pequeñas y Medianas Empresas septiembre  2023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</si>
  <si>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</si>
  <si>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</si>
  <si>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</si>
  <si>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</si>
  <si>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</si>
  <si>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</si>
  <si>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</si>
  <si>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</si>
  <si>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</si>
  <si>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</si>
  <si>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</si>
  <si>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</si>
  <si>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</si>
  <si>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</si>
  <si>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</si>
  <si>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</si>
  <si>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</si>
  <si>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</si>
  <si>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</si>
  <si>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</si>
  <si>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</si>
  <si>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</si>
  <si>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</si>
  <si>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</si>
  <si>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</si>
  <si>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</si>
  <si>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</si>
  <si>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</si>
  <si>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PS-UC-CD-2023-0047</t>
  </si>
  <si>
    <t>PS-UC-CD-2023-0049</t>
  </si>
  <si>
    <t>Servicios de Renovación de Licencia Brand24 Pro Teams para el Programa Supérate, dirigido a Mipymes.</t>
  </si>
  <si>
    <t>PWA, EIRL</t>
  </si>
  <si>
    <t>Adquisición de Insumos para la reparación de vehículos del Programa Supérate, dirigido a MIPYMES</t>
  </si>
  <si>
    <t>Mandela Autoparts, SRL</t>
  </si>
  <si>
    <t>Menú</t>
  </si>
  <si>
    <t>Bebidas</t>
  </si>
  <si>
    <t>PS-UC-CD-2023-0050</t>
  </si>
  <si>
    <t>PS-UC-CD-2023-0051</t>
  </si>
  <si>
    <t>PS-UC-CD-2023-0052</t>
  </si>
  <si>
    <t>Victor García Aires Acondicionados, SRl</t>
  </si>
  <si>
    <t>Adquisición e Instalación de ductería de aire para el edificio San Rafeal, dirigido a mipymes.</t>
  </si>
  <si>
    <t>Adquisición e instalación de rótulos para el Programa Supérate y sus dependencias, dirigido a Mipymes.</t>
  </si>
  <si>
    <t>Blended, Soluciones Integradas de Marketing y Publicidad, SRL</t>
  </si>
  <si>
    <t>Adquisición de Insumos para la reparación de Motocicleta del Programa Supérate, dirigido a MIPYMES</t>
  </si>
  <si>
    <t>Repuestos de Jesús,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</si>
</sst>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tabSelected="1" zoomScale="40" zoomScaleNormal="40" zoomScaleSheetLayoutView="40" workbookViewId="0">
      <selection activeCell="A23" sqref="A2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13"/>
      <c r="C1" s="14"/>
      <c r="D1" s="14"/>
      <c r="E1" s="14"/>
      <c r="F1" s="14"/>
      <c r="G1" s="15"/>
    </row>
    <row r="2" spans="2:7" ht="36" x14ac:dyDescent="0.55000000000000004">
      <c r="B2" s="16"/>
      <c r="C2" s="12"/>
      <c r="D2" s="12"/>
      <c r="E2" s="12"/>
      <c r="F2" s="12"/>
      <c r="G2" s="17"/>
    </row>
    <row r="3" spans="2:7" ht="36" x14ac:dyDescent="0.55000000000000004">
      <c r="B3" s="16"/>
      <c r="C3" s="12"/>
      <c r="D3" s="12"/>
      <c r="E3" s="12"/>
      <c r="F3" s="12"/>
      <c r="G3" s="17"/>
    </row>
    <row r="4" spans="2:7" ht="36" x14ac:dyDescent="0.55000000000000004">
      <c r="B4" s="16"/>
      <c r="C4" s="12"/>
      <c r="D4" s="12"/>
      <c r="E4" s="12"/>
      <c r="F4" s="12"/>
      <c r="G4" s="17"/>
    </row>
    <row r="5" spans="2:7" ht="36" x14ac:dyDescent="0.55000000000000004">
      <c r="B5" s="16"/>
      <c r="C5" s="12"/>
      <c r="D5" s="12"/>
      <c r="E5" s="12"/>
      <c r="F5" s="12"/>
      <c r="G5" s="17"/>
    </row>
    <row r="6" spans="2:7" ht="36" x14ac:dyDescent="0.55000000000000004">
      <c r="B6" s="16"/>
      <c r="C6" s="12"/>
      <c r="D6" s="12"/>
      <c r="E6" s="12"/>
      <c r="F6" s="12"/>
      <c r="G6" s="17"/>
    </row>
    <row r="7" spans="2:7" ht="36" x14ac:dyDescent="0.55000000000000004">
      <c r="B7" s="16"/>
      <c r="C7" s="12"/>
      <c r="D7" s="12"/>
      <c r="E7" s="12"/>
      <c r="F7" s="12"/>
      <c r="G7" s="17"/>
    </row>
    <row r="8" spans="2:7" s="2" customFormat="1" ht="15" customHeight="1" x14ac:dyDescent="0.25">
      <c r="B8" s="53" t="s">
        <v>41</v>
      </c>
      <c r="C8" s="52"/>
      <c r="D8" s="52"/>
      <c r="E8" s="52"/>
      <c r="F8" s="52"/>
      <c r="G8" s="54"/>
    </row>
    <row r="9" spans="2:7" s="2" customFormat="1" ht="15" customHeight="1" x14ac:dyDescent="0.25">
      <c r="B9" s="53"/>
      <c r="C9" s="52"/>
      <c r="D9" s="52"/>
      <c r="E9" s="52"/>
      <c r="F9" s="52"/>
      <c r="G9" s="54"/>
    </row>
    <row r="10" spans="2:7" s="2" customFormat="1" ht="15" customHeight="1" x14ac:dyDescent="0.25">
      <c r="B10" s="53"/>
      <c r="C10" s="52"/>
      <c r="D10" s="52"/>
      <c r="E10" s="52"/>
      <c r="F10" s="52"/>
      <c r="G10" s="54"/>
    </row>
    <row r="11" spans="2:7" s="2" customFormat="1" ht="36" x14ac:dyDescent="0.55000000000000004">
      <c r="B11" s="18"/>
      <c r="C11" s="11"/>
      <c r="D11" s="11"/>
      <c r="E11" s="11"/>
      <c r="F11" s="11"/>
      <c r="G11" s="19"/>
    </row>
    <row r="12" spans="2:7" s="2" customFormat="1" ht="36" x14ac:dyDescent="0.55000000000000004">
      <c r="B12" s="16"/>
      <c r="C12" s="12"/>
      <c r="D12" s="12"/>
      <c r="E12" s="12"/>
      <c r="F12" s="12"/>
      <c r="G12" s="17"/>
    </row>
    <row r="13" spans="2:7" s="2" customFormat="1" ht="72" x14ac:dyDescent="0.25">
      <c r="B13" s="20" t="s">
        <v>5</v>
      </c>
      <c r="C13" s="3" t="s">
        <v>0</v>
      </c>
      <c r="D13" s="3" t="s">
        <v>1</v>
      </c>
      <c r="E13" s="3" t="s">
        <v>4</v>
      </c>
      <c r="F13" s="3" t="s">
        <v>6</v>
      </c>
      <c r="G13" s="21" t="s">
        <v>2</v>
      </c>
    </row>
    <row r="14" spans="2:7" s="2" customFormat="1" ht="117" customHeight="1" x14ac:dyDescent="0.25">
      <c r="B14" s="35" t="s">
        <v>70</v>
      </c>
      <c r="C14" s="33" t="s">
        <v>73</v>
      </c>
      <c r="D14" s="33" t="s">
        <v>72</v>
      </c>
      <c r="E14" s="35" t="s">
        <v>4</v>
      </c>
      <c r="F14" s="10">
        <v>144700</v>
      </c>
      <c r="G14" s="36">
        <v>45194</v>
      </c>
    </row>
    <row r="15" spans="2:7" s="2" customFormat="1" ht="114" customHeight="1" x14ac:dyDescent="0.25">
      <c r="B15" s="35" t="s">
        <v>71</v>
      </c>
      <c r="C15" s="33" t="s">
        <v>75</v>
      </c>
      <c r="D15" s="33" t="s">
        <v>74</v>
      </c>
      <c r="E15" s="35" t="s">
        <v>4</v>
      </c>
      <c r="F15" s="28">
        <v>94341.59</v>
      </c>
      <c r="G15" s="36">
        <v>45177</v>
      </c>
    </row>
    <row r="16" spans="2:7" s="2" customFormat="1" ht="126" customHeight="1" x14ac:dyDescent="0.25">
      <c r="B16" s="35" t="s">
        <v>78</v>
      </c>
      <c r="C16" s="33" t="s">
        <v>81</v>
      </c>
      <c r="D16" s="34" t="s">
        <v>82</v>
      </c>
      <c r="E16" s="35" t="s">
        <v>4</v>
      </c>
      <c r="F16" s="28">
        <v>85689.78</v>
      </c>
      <c r="G16" s="36">
        <v>45195</v>
      </c>
    </row>
    <row r="17" spans="2:7" s="2" customFormat="1" ht="114" customHeight="1" x14ac:dyDescent="0.25">
      <c r="B17" s="35" t="s">
        <v>79</v>
      </c>
      <c r="C17" s="33" t="s">
        <v>84</v>
      </c>
      <c r="D17" s="34" t="s">
        <v>83</v>
      </c>
      <c r="E17" s="35" t="s">
        <v>4</v>
      </c>
      <c r="F17" s="28">
        <v>201308</v>
      </c>
      <c r="G17" s="36">
        <v>45182</v>
      </c>
    </row>
    <row r="18" spans="2:7" s="2" customFormat="1" ht="149.25" customHeight="1" x14ac:dyDescent="0.25">
      <c r="B18" s="35" t="s">
        <v>80</v>
      </c>
      <c r="C18" s="33" t="s">
        <v>86</v>
      </c>
      <c r="D18" s="34" t="s">
        <v>85</v>
      </c>
      <c r="E18" s="35" t="s">
        <v>4</v>
      </c>
      <c r="F18" s="28">
        <v>199980.5</v>
      </c>
      <c r="G18" s="36">
        <v>45195</v>
      </c>
    </row>
    <row r="19" spans="2:7" s="2" customFormat="1" ht="198" customHeight="1" x14ac:dyDescent="0.25">
      <c r="B19" s="35" t="s">
        <v>50</v>
      </c>
      <c r="C19" s="33" t="s">
        <v>47</v>
      </c>
      <c r="D19" s="34" t="s">
        <v>57</v>
      </c>
      <c r="E19" s="35" t="s">
        <v>4</v>
      </c>
      <c r="F19" s="28">
        <v>196116.54</v>
      </c>
      <c r="G19" s="36">
        <v>45176</v>
      </c>
    </row>
    <row r="20" spans="2:7" s="2" customFormat="1" ht="220.5" customHeight="1" x14ac:dyDescent="0.25">
      <c r="B20" s="35" t="s">
        <v>45</v>
      </c>
      <c r="C20" s="33" t="s">
        <v>47</v>
      </c>
      <c r="D20" s="34" t="s">
        <v>46</v>
      </c>
      <c r="E20" s="35" t="s">
        <v>4</v>
      </c>
      <c r="F20" s="28">
        <v>1492700</v>
      </c>
      <c r="G20" s="36">
        <v>45184</v>
      </c>
    </row>
    <row r="21" spans="2:7" s="2" customFormat="1" ht="198" customHeight="1" x14ac:dyDescent="0.25">
      <c r="B21" s="35" t="s">
        <v>51</v>
      </c>
      <c r="C21" s="33" t="s">
        <v>53</v>
      </c>
      <c r="D21" s="34" t="s">
        <v>52</v>
      </c>
      <c r="E21" s="35" t="s">
        <v>4</v>
      </c>
      <c r="F21" s="28">
        <v>1158782.3600000001</v>
      </c>
      <c r="G21" s="36">
        <v>45190</v>
      </c>
    </row>
    <row r="22" spans="2:7" s="2" customFormat="1" ht="190.5" customHeight="1" x14ac:dyDescent="0.25">
      <c r="B22" s="35" t="s">
        <v>54</v>
      </c>
      <c r="C22" s="33" t="s">
        <v>56</v>
      </c>
      <c r="D22" s="34" t="s">
        <v>55</v>
      </c>
      <c r="E22" s="35" t="s">
        <v>4</v>
      </c>
      <c r="F22" s="28">
        <v>1500000</v>
      </c>
      <c r="G22" s="36">
        <v>45196</v>
      </c>
    </row>
    <row r="23" spans="2:7" s="2" customFormat="1" ht="114.75" customHeight="1" x14ac:dyDescent="0.25">
      <c r="B23" s="35" t="s">
        <v>58</v>
      </c>
      <c r="C23" s="33" t="s">
        <v>47</v>
      </c>
      <c r="D23" s="34" t="s">
        <v>62</v>
      </c>
      <c r="E23" s="35" t="s">
        <v>4</v>
      </c>
      <c r="F23" s="28" t="s">
        <v>63</v>
      </c>
      <c r="G23" s="36">
        <v>45194</v>
      </c>
    </row>
    <row r="24" spans="2:7" s="2" customFormat="1" ht="147" customHeight="1" x14ac:dyDescent="0.25">
      <c r="B24" s="35" t="s">
        <v>60</v>
      </c>
      <c r="C24" s="33" t="s">
        <v>47</v>
      </c>
      <c r="D24" s="34" t="s">
        <v>66</v>
      </c>
      <c r="E24" s="35" t="s">
        <v>67</v>
      </c>
      <c r="F24" s="28" t="s">
        <v>63</v>
      </c>
      <c r="G24" s="36">
        <v>45195</v>
      </c>
    </row>
    <row r="25" spans="2:7" s="2" customFormat="1" ht="108" x14ac:dyDescent="0.25">
      <c r="B25" s="35" t="s">
        <v>61</v>
      </c>
      <c r="C25" s="33" t="s">
        <v>69</v>
      </c>
      <c r="D25" s="34" t="s">
        <v>68</v>
      </c>
      <c r="E25" s="35" t="s">
        <v>4</v>
      </c>
      <c r="F25" s="28" t="s">
        <v>63</v>
      </c>
      <c r="G25" s="36">
        <v>45196</v>
      </c>
    </row>
    <row r="26" spans="2:7" ht="36" customHeight="1" x14ac:dyDescent="0.55000000000000004">
      <c r="B26" s="25"/>
      <c r="C26" s="5"/>
      <c r="D26" s="5"/>
      <c r="E26" s="12"/>
      <c r="F26" s="12"/>
      <c r="G26" s="17"/>
    </row>
    <row r="27" spans="2:7" ht="36" customHeight="1" x14ac:dyDescent="0.55000000000000004">
      <c r="B27" s="25"/>
      <c r="C27" s="5"/>
      <c r="D27" s="5"/>
      <c r="E27" s="12"/>
      <c r="F27" s="12"/>
      <c r="G27" s="17"/>
    </row>
    <row r="28" spans="2:7" s="4" customFormat="1" ht="36" customHeight="1" x14ac:dyDescent="0.55000000000000004">
      <c r="B28" s="25"/>
      <c r="C28" s="56" t="s">
        <v>40</v>
      </c>
      <c r="D28" s="56"/>
      <c r="E28" s="56"/>
      <c r="F28" s="56"/>
      <c r="G28" s="19"/>
    </row>
    <row r="29" spans="2:7" s="4" customFormat="1" ht="48.75" customHeight="1" thickBot="1" x14ac:dyDescent="0.6">
      <c r="B29" s="26"/>
      <c r="C29" s="55" t="s">
        <v>3</v>
      </c>
      <c r="D29" s="55"/>
      <c r="E29" s="55"/>
      <c r="F29" s="55"/>
      <c r="G29" s="27"/>
    </row>
    <row r="30" spans="2:7" ht="15" customHeight="1" x14ac:dyDescent="0.25"/>
  </sheetData>
  <mergeCells count="3">
    <mergeCell ref="B8:G10"/>
    <mergeCell ref="C29:F29"/>
    <mergeCell ref="C28:F28"/>
  </mergeCells>
  <printOptions horizontalCentered="1"/>
  <pageMargins left="0.25" right="0.25" top="0.75" bottom="0.75" header="0.3" footer="0.3"/>
  <pageSetup scale="2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8" t="s">
        <v>5</v>
      </c>
      <c r="B3" s="38" t="s">
        <v>0</v>
      </c>
      <c r="C3" s="38" t="s">
        <v>1</v>
      </c>
      <c r="D3" s="38" t="s">
        <v>4</v>
      </c>
      <c r="E3" s="38" t="s">
        <v>6</v>
      </c>
      <c r="F3" s="43" t="s">
        <v>2</v>
      </c>
      <c r="G3" s="45" t="s">
        <v>48</v>
      </c>
    </row>
    <row r="4" spans="1:7" ht="63.75" customHeight="1" x14ac:dyDescent="0.25">
      <c r="A4" s="39" t="s">
        <v>50</v>
      </c>
      <c r="B4" s="39" t="s">
        <v>47</v>
      </c>
      <c r="C4" s="39" t="s">
        <v>57</v>
      </c>
      <c r="D4" s="39" t="s">
        <v>4</v>
      </c>
      <c r="E4" s="40">
        <v>196116.54</v>
      </c>
      <c r="F4" s="41">
        <v>45176</v>
      </c>
      <c r="G4" s="44" t="s">
        <v>49</v>
      </c>
    </row>
    <row r="5" spans="1:7" ht="61.5" hidden="1" customHeight="1" x14ac:dyDescent="0.25">
      <c r="A5" s="39" t="s">
        <v>43</v>
      </c>
      <c r="B5" s="39" t="s">
        <v>44</v>
      </c>
      <c r="C5" s="39" t="s">
        <v>42</v>
      </c>
      <c r="D5" s="39" t="s">
        <v>9</v>
      </c>
      <c r="E5" s="40">
        <v>280000</v>
      </c>
      <c r="F5" s="41">
        <v>45170</v>
      </c>
      <c r="G5" s="44" t="s">
        <v>49</v>
      </c>
    </row>
    <row r="6" spans="1:7" ht="90" x14ac:dyDescent="0.25">
      <c r="A6" s="39" t="s">
        <v>45</v>
      </c>
      <c r="B6" s="39" t="s">
        <v>47</v>
      </c>
      <c r="C6" s="39" t="s">
        <v>46</v>
      </c>
      <c r="D6" s="39" t="s">
        <v>4</v>
      </c>
      <c r="E6" s="40">
        <v>1492700</v>
      </c>
      <c r="F6" s="41">
        <v>45184</v>
      </c>
      <c r="G6" s="44" t="s">
        <v>49</v>
      </c>
    </row>
    <row r="7" spans="1:7" ht="45" x14ac:dyDescent="0.25">
      <c r="A7" s="39" t="s">
        <v>51</v>
      </c>
      <c r="B7" s="39" t="s">
        <v>53</v>
      </c>
      <c r="C7" s="39" t="s">
        <v>52</v>
      </c>
      <c r="D7" s="39" t="s">
        <v>4</v>
      </c>
      <c r="E7" s="40">
        <v>1158782.3600000001</v>
      </c>
      <c r="F7" s="41">
        <v>45190</v>
      </c>
      <c r="G7" s="44" t="s">
        <v>49</v>
      </c>
    </row>
    <row r="8" spans="1:7" ht="75" x14ac:dyDescent="0.25">
      <c r="A8" s="39" t="s">
        <v>54</v>
      </c>
      <c r="B8" s="39" t="s">
        <v>56</v>
      </c>
      <c r="C8" s="39" t="s">
        <v>55</v>
      </c>
      <c r="D8" s="39" t="s">
        <v>4</v>
      </c>
      <c r="E8" s="40">
        <v>1500000</v>
      </c>
      <c r="F8" s="41">
        <v>45196</v>
      </c>
      <c r="G8" s="44" t="s">
        <v>49</v>
      </c>
    </row>
    <row r="9" spans="1:7" ht="45" x14ac:dyDescent="0.25">
      <c r="A9" s="39" t="s">
        <v>58</v>
      </c>
      <c r="B9" s="39" t="s">
        <v>47</v>
      </c>
      <c r="C9" s="39" t="s">
        <v>62</v>
      </c>
      <c r="D9" s="39" t="s">
        <v>4</v>
      </c>
      <c r="E9" s="44" t="s">
        <v>63</v>
      </c>
      <c r="F9" s="41">
        <v>45194</v>
      </c>
      <c r="G9" s="44" t="s">
        <v>49</v>
      </c>
    </row>
    <row r="10" spans="1:7" ht="45" hidden="1" x14ac:dyDescent="0.25">
      <c r="A10" s="39" t="s">
        <v>59</v>
      </c>
      <c r="B10" s="42" t="s">
        <v>65</v>
      </c>
      <c r="C10" s="39" t="s">
        <v>64</v>
      </c>
      <c r="D10" s="44" t="s">
        <v>9</v>
      </c>
      <c r="E10" s="46">
        <v>900000</v>
      </c>
      <c r="F10" s="41">
        <v>45194</v>
      </c>
      <c r="G10" s="44" t="s">
        <v>49</v>
      </c>
    </row>
    <row r="11" spans="1:7" ht="45" x14ac:dyDescent="0.25">
      <c r="A11" s="39" t="s">
        <v>60</v>
      </c>
      <c r="B11" s="39" t="s">
        <v>47</v>
      </c>
      <c r="C11" s="39" t="s">
        <v>66</v>
      </c>
      <c r="D11" s="44" t="s">
        <v>67</v>
      </c>
      <c r="E11" s="44" t="s">
        <v>63</v>
      </c>
      <c r="F11" s="41">
        <v>45195</v>
      </c>
      <c r="G11" s="44" t="s">
        <v>49</v>
      </c>
    </row>
    <row r="12" spans="1:7" ht="45" x14ac:dyDescent="0.25">
      <c r="A12" s="39" t="s">
        <v>61</v>
      </c>
      <c r="B12" s="42" t="s">
        <v>69</v>
      </c>
      <c r="C12" s="39" t="s">
        <v>68</v>
      </c>
      <c r="D12" s="39" t="s">
        <v>4</v>
      </c>
      <c r="E12" s="44" t="s">
        <v>63</v>
      </c>
      <c r="F12" s="41">
        <v>45196</v>
      </c>
      <c r="G12" s="42" t="s">
        <v>49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76</v>
      </c>
      <c r="F13">
        <v>25</v>
      </c>
      <c r="H13" s="48">
        <v>5660</v>
      </c>
      <c r="J13" s="48">
        <f>(F13*H13)</f>
        <v>141500</v>
      </c>
      <c r="K13" s="48">
        <f>(J13*$L$15)</f>
        <v>14150</v>
      </c>
      <c r="L13" s="50">
        <f>(J13-K13)</f>
        <v>127350</v>
      </c>
    </row>
    <row r="14" spans="5:14" x14ac:dyDescent="0.25">
      <c r="E14" t="s">
        <v>77</v>
      </c>
      <c r="F14">
        <v>25</v>
      </c>
      <c r="H14" s="47">
        <v>595</v>
      </c>
      <c r="J14" s="48">
        <f>(F14*H14)</f>
        <v>14875</v>
      </c>
      <c r="K14" s="48">
        <f>(J14*$L$15)</f>
        <v>1487.5</v>
      </c>
      <c r="L14" s="50">
        <f>(J14-K14)</f>
        <v>13387.5</v>
      </c>
      <c r="N14" s="50">
        <f>SUM(L13+L14)</f>
        <v>140737.5</v>
      </c>
    </row>
    <row r="15" spans="5:14" x14ac:dyDescent="0.25">
      <c r="J15" s="48">
        <f>SUM(J13:J14)</f>
        <v>156375</v>
      </c>
      <c r="L15" s="49">
        <v>0.1</v>
      </c>
    </row>
    <row r="16" spans="5:14" x14ac:dyDescent="0.25">
      <c r="J16">
        <f>(J15*L15)</f>
        <v>15637.5</v>
      </c>
    </row>
    <row r="17" spans="10:12" x14ac:dyDescent="0.25">
      <c r="J17" s="50">
        <f>(J15-J16)</f>
        <v>140737.5</v>
      </c>
      <c r="L17" s="49">
        <v>0.18</v>
      </c>
    </row>
    <row r="18" spans="10:12" x14ac:dyDescent="0.25">
      <c r="K18" s="51">
        <f>(J17*L17)</f>
        <v>25332.75</v>
      </c>
    </row>
    <row r="19" spans="10:12" x14ac:dyDescent="0.25">
      <c r="K19" s="4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53" t="s">
        <v>8</v>
      </c>
      <c r="C8" s="52"/>
      <c r="D8" s="52"/>
      <c r="E8" s="52"/>
      <c r="F8" s="52"/>
      <c r="G8" s="54"/>
    </row>
    <row r="9" spans="2:8" s="2" customFormat="1" ht="15" customHeight="1" x14ac:dyDescent="0.25">
      <c r="B9" s="53"/>
      <c r="C9" s="52"/>
      <c r="D9" s="52"/>
      <c r="E9" s="52"/>
      <c r="F9" s="52"/>
      <c r="G9" s="54"/>
    </row>
    <row r="10" spans="2:8" s="2" customFormat="1" ht="15" customHeight="1" x14ac:dyDescent="0.25">
      <c r="B10" s="53"/>
      <c r="C10" s="52"/>
      <c r="D10" s="52"/>
      <c r="E10" s="52"/>
      <c r="F10" s="52"/>
      <c r="G10" s="54"/>
    </row>
    <row r="11" spans="2:8" s="2" customFormat="1" ht="36" x14ac:dyDescent="0.55000000000000004">
      <c r="B11" s="30"/>
      <c r="C11" s="29"/>
      <c r="D11" s="29"/>
      <c r="E11" s="29"/>
      <c r="F11" s="29"/>
      <c r="G11" s="31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20" t="s">
        <v>5</v>
      </c>
      <c r="C13" s="33" t="s">
        <v>0</v>
      </c>
      <c r="D13" s="33" t="s">
        <v>1</v>
      </c>
      <c r="E13" s="33" t="s">
        <v>4</v>
      </c>
      <c r="F13" s="33" t="s">
        <v>6</v>
      </c>
      <c r="G13" s="21" t="s">
        <v>2</v>
      </c>
    </row>
    <row r="14" spans="2:8" s="2" customFormat="1" ht="111" customHeight="1" x14ac:dyDescent="0.25">
      <c r="B14" s="58" t="s">
        <v>14</v>
      </c>
      <c r="C14" s="33" t="s">
        <v>13</v>
      </c>
      <c r="D14" s="59" t="s">
        <v>17</v>
      </c>
      <c r="E14" s="61" t="s">
        <v>11</v>
      </c>
      <c r="F14" s="10">
        <v>1003874.4</v>
      </c>
      <c r="G14" s="63" t="s">
        <v>19</v>
      </c>
    </row>
    <row r="15" spans="2:8" s="2" customFormat="1" ht="119.25" customHeight="1" x14ac:dyDescent="0.25">
      <c r="B15" s="58"/>
      <c r="C15" s="33" t="s">
        <v>18</v>
      </c>
      <c r="D15" s="60"/>
      <c r="E15" s="62"/>
      <c r="F15" s="10">
        <v>400722.07</v>
      </c>
      <c r="G15" s="63"/>
      <c r="H15" s="37" t="s">
        <v>12</v>
      </c>
    </row>
    <row r="16" spans="2:8" s="2" customFormat="1" ht="191.25" customHeight="1" x14ac:dyDescent="0.25">
      <c r="B16" s="32" t="s">
        <v>15</v>
      </c>
      <c r="C16" s="33" t="s">
        <v>21</v>
      </c>
      <c r="D16" s="33" t="s">
        <v>20</v>
      </c>
      <c r="E16" s="32" t="s">
        <v>9</v>
      </c>
      <c r="F16" s="10">
        <v>269499.98</v>
      </c>
      <c r="G16" s="6">
        <v>45142</v>
      </c>
      <c r="H16" s="32" t="s">
        <v>12</v>
      </c>
    </row>
    <row r="17" spans="2:8" s="2" customFormat="1" ht="216" customHeight="1" x14ac:dyDescent="0.25">
      <c r="B17" s="32" t="s">
        <v>16</v>
      </c>
      <c r="C17" s="33" t="s">
        <v>23</v>
      </c>
      <c r="D17" s="34" t="s">
        <v>22</v>
      </c>
      <c r="E17" s="32" t="s">
        <v>9</v>
      </c>
      <c r="F17" s="10">
        <v>1170869.76</v>
      </c>
      <c r="G17" s="6">
        <v>45142</v>
      </c>
      <c r="H17" s="32" t="s">
        <v>12</v>
      </c>
    </row>
    <row r="18" spans="2:8" s="2" customFormat="1" ht="189" customHeight="1" x14ac:dyDescent="0.25">
      <c r="B18" s="32" t="s">
        <v>25</v>
      </c>
      <c r="C18" s="33" t="s">
        <v>26</v>
      </c>
      <c r="D18" s="33" t="s">
        <v>24</v>
      </c>
      <c r="E18" s="32" t="s">
        <v>4</v>
      </c>
      <c r="F18" s="10">
        <v>1499999.48</v>
      </c>
      <c r="G18" s="6">
        <v>45148</v>
      </c>
      <c r="H18" s="32" t="s">
        <v>12</v>
      </c>
    </row>
    <row r="19" spans="2:8" s="2" customFormat="1" ht="229.5" customHeight="1" x14ac:dyDescent="0.25">
      <c r="B19" s="32" t="s">
        <v>27</v>
      </c>
      <c r="C19" s="33" t="s">
        <v>33</v>
      </c>
      <c r="D19" s="33" t="s">
        <v>32</v>
      </c>
      <c r="E19" s="32" t="s">
        <v>9</v>
      </c>
      <c r="F19" s="10">
        <v>1200000</v>
      </c>
      <c r="G19" s="22">
        <v>45156</v>
      </c>
      <c r="H19" s="32" t="s">
        <v>12</v>
      </c>
    </row>
    <row r="20" spans="2:8" s="2" customFormat="1" ht="198" customHeight="1" x14ac:dyDescent="0.25">
      <c r="B20" s="32" t="s">
        <v>28</v>
      </c>
      <c r="C20" s="33" t="s">
        <v>35</v>
      </c>
      <c r="D20" s="33" t="s">
        <v>34</v>
      </c>
      <c r="E20" s="32" t="s">
        <v>9</v>
      </c>
      <c r="F20" s="10">
        <v>634840</v>
      </c>
      <c r="G20" s="6">
        <v>45148</v>
      </c>
      <c r="H20" s="32" t="s">
        <v>12</v>
      </c>
    </row>
    <row r="21" spans="2:8" s="2" customFormat="1" ht="204.75" customHeight="1" x14ac:dyDescent="0.25">
      <c r="B21" s="32" t="s">
        <v>29</v>
      </c>
      <c r="C21" s="33" t="s">
        <v>37</v>
      </c>
      <c r="D21" s="33" t="s">
        <v>36</v>
      </c>
      <c r="E21" s="32" t="s">
        <v>9</v>
      </c>
      <c r="F21" s="33" t="s">
        <v>37</v>
      </c>
      <c r="G21" s="22">
        <v>45162</v>
      </c>
      <c r="H21" s="32" t="s">
        <v>12</v>
      </c>
    </row>
    <row r="22" spans="2:8" s="2" customFormat="1" ht="198" customHeight="1" x14ac:dyDescent="0.25">
      <c r="B22" s="32" t="s">
        <v>30</v>
      </c>
      <c r="C22" s="33" t="s">
        <v>10</v>
      </c>
      <c r="D22" s="33" t="s">
        <v>38</v>
      </c>
      <c r="E22" s="32" t="s">
        <v>4</v>
      </c>
      <c r="F22" s="33" t="s">
        <v>10</v>
      </c>
      <c r="G22" s="22">
        <v>45159</v>
      </c>
      <c r="H22" s="32" t="s">
        <v>12</v>
      </c>
    </row>
    <row r="23" spans="2:8" s="2" customFormat="1" ht="235.5" customHeight="1" x14ac:dyDescent="0.25">
      <c r="B23" s="32" t="s">
        <v>31</v>
      </c>
      <c r="C23" s="33" t="s">
        <v>10</v>
      </c>
      <c r="D23" s="33" t="s">
        <v>39</v>
      </c>
      <c r="E23" s="32" t="s">
        <v>4</v>
      </c>
      <c r="F23" s="10">
        <v>1500000</v>
      </c>
      <c r="G23" s="22">
        <v>45163</v>
      </c>
      <c r="H23" s="32" t="s">
        <v>12</v>
      </c>
    </row>
    <row r="24" spans="2:8" s="2" customFormat="1" ht="33.75" x14ac:dyDescent="0.5">
      <c r="B24" s="23"/>
      <c r="C24" s="7"/>
      <c r="D24" s="8"/>
      <c r="E24" s="9"/>
      <c r="F24" s="9"/>
      <c r="G24" s="24"/>
    </row>
    <row r="25" spans="2:8" ht="36" customHeight="1" x14ac:dyDescent="0.55000000000000004">
      <c r="B25" s="25"/>
      <c r="C25" s="5"/>
      <c r="D25" s="5"/>
      <c r="E25" s="12"/>
      <c r="F25" s="12"/>
      <c r="G25" s="17"/>
    </row>
    <row r="26" spans="2:8" ht="36" customHeight="1" x14ac:dyDescent="0.55000000000000004">
      <c r="B26" s="25"/>
      <c r="C26" s="5"/>
      <c r="D26" s="5"/>
      <c r="E26" s="12"/>
      <c r="F26" s="12"/>
      <c r="G26" s="17"/>
    </row>
    <row r="27" spans="2:8" s="4" customFormat="1" ht="36" customHeight="1" x14ac:dyDescent="0.55000000000000004">
      <c r="B27" s="25"/>
      <c r="C27" s="56" t="s">
        <v>7</v>
      </c>
      <c r="D27" s="56"/>
      <c r="E27" s="56"/>
      <c r="F27" s="56"/>
      <c r="G27" s="31"/>
    </row>
    <row r="28" spans="2:8" s="4" customFormat="1" ht="48.75" customHeight="1" thickBot="1" x14ac:dyDescent="0.6">
      <c r="B28" s="26"/>
      <c r="C28" s="57" t="s">
        <v>3</v>
      </c>
      <c r="D28" s="57"/>
      <c r="E28" s="57"/>
      <c r="F28" s="57"/>
      <c r="G28" s="27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MIPYMES septiembre</vt:lpstr>
      <vt:lpstr>Sheet1</vt:lpstr>
      <vt:lpstr>Sheet2</vt:lpstr>
      <vt:lpstr>CM</vt:lpstr>
      <vt:lpstr>CM!Área_de_impresión</vt:lpstr>
      <vt:lpstr>'MIPYMES septiembre'!Área_de_impresión</vt:lpstr>
      <vt:lpstr>CM!incBuyerDossierDetaillnkRequestReferenceNewTab</vt:lpstr>
      <vt:lpstr>'MIPYMES septiembre'!incBuyerDossierDetaillnkRequestReferenceNewTab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2023-10-04T14:10:51Z</cp:lastPrinted>
  <dcterms:created xsi:type="dcterms:W3CDTF">2022-01-18T16:01:13Z</dcterms:created>
  <dcterms:modified xsi:type="dcterms:W3CDTF">2023-10-04T18:51:40Z</dcterms:modified>
</cp:coreProperties>
</file>