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160"/>
  </bookViews>
  <sheets>
    <sheet name="Programa 12 T2" sheetId="5" r:id="rId1"/>
    <sheet name="Programa 41 T4" sheetId="15" r:id="rId2"/>
    <sheet name="Programa 45 T2" sheetId="21" r:id="rId3"/>
    <sheet name="Programa 45 S2 (2)" sheetId="18" state="hidden" r:id="rId4"/>
  </sheets>
  <externalReferences>
    <externalReference r:id="rId5"/>
  </externalReferences>
  <definedNames>
    <definedName name="_xlnm.Print_Area" localSheetId="0">'Programa 12 T2'!$A$1:$J$46</definedName>
    <definedName name="_xlnm.Print_Area" localSheetId="1">'Programa 41 T4'!$A$1:$J$47</definedName>
    <definedName name="_xlnm.Print_Area" localSheetId="3">'Programa 45 S2 (2)'!$A$1:$J$44</definedName>
    <definedName name="_xlnm.Print_Area" localSheetId="2">'Programa 45 T2'!$A$1:$J$44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1" l="1"/>
  <c r="I29" i="21"/>
  <c r="I25" i="21"/>
  <c r="C16" i="21"/>
  <c r="C15" i="21"/>
  <c r="C14" i="21"/>
  <c r="J29" i="18"/>
  <c r="I29" i="18"/>
  <c r="I25" i="18"/>
  <c r="C16" i="18"/>
  <c r="C15" i="18"/>
  <c r="C14" i="18"/>
  <c r="J29" i="15"/>
  <c r="I29" i="15"/>
  <c r="I25" i="15"/>
  <c r="C16" i="15"/>
  <c r="C15" i="15"/>
  <c r="C14" i="15"/>
  <c r="J31" i="5"/>
  <c r="I31" i="5"/>
  <c r="J30" i="5"/>
  <c r="I30" i="5"/>
  <c r="J29" i="5"/>
  <c r="I29" i="5"/>
  <c r="I25" i="5"/>
  <c r="C16" i="5"/>
  <c r="C15" i="5"/>
  <c r="C14" i="5"/>
</calcChain>
</file>

<file path=xl/sharedStrings.xml><?xml version="1.0" encoding="utf-8"?>
<sst xmlns="http://schemas.openxmlformats.org/spreadsheetml/2006/main" count="292" uniqueCount="89">
  <si>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</si>
  <si>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</si>
  <si>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</si>
  <si>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</si>
  <si>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</si>
  <si>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</si>
  <si>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</si>
  <si>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</si>
  <si>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</si>
  <si>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</si>
  <si>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</si>
  <si>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</si>
  <si>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</si>
  <si>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</si>
  <si>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</si>
  <si>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</si>
  <si>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</si>
  <si>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</si>
  <si>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</si>
  <si>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</si>
  <si>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</si>
  <si>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</si>
  <si>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</si>
  <si>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</si>
  <si>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</si>
  <si>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</si>
  <si>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</si>
  <si>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</si>
  <si>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</si>
  <si>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</si>
  <si>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</si>
  <si>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</si>
  <si>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</si>
  <si>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</si>
  <si>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</si>
  <si>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</si>
  <si>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</si>
  <si>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</si>
  <si>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</si>
  <si>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</si>
  <si>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</si>
  <si>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</si>
  <si>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</si>
  <si>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</si>
  <si>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</si>
  <si>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</si>
  <si>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</si>
  <si>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</si>
  <si>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</si>
  <si>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</si>
  <si>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</si>
  <si>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</si>
  <si>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</si>
  <si>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</si>
  <si>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</si>
  <si>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</si>
  <si>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</si>
  <si>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</si>
  <si>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</si>
  <si>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</si>
  <si>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</si>
  <si>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</si>
  <si>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</si>
  <si>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</si>
  <si>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</si>
  <si>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Disminuir la pobreza con transformación económica y desarrollo de capacidades productivas de hogares mediante intervenciones de 
protección social focalizadas, movilidad social de 1.5% a 2023, base 23.4% 2020.</t>
  </si>
  <si>
    <t>6930- Hogares en situación de pobreza reciben apoyos para la promoción de salud y erradicación de la desnutrición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</si>
  <si>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</si>
  <si>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</si>
  <si>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</si>
  <si>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</si>
  <si>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Cantidad de hogares que reciben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</si>
  <si>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</si>
  <si>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</si>
  <si>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</si>
  <si>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</si>
  <si>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</si>
  <si>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Disminuir la tasa de la tuberculosis en la población nacional de 42 por cada 100 mil habitantes en 2019 a 39 por cada 100 mil habitantes en 
2023</t>
  </si>
  <si>
    <t>7389 - Pacientes TB con factores de baja adherencia acceden a soporte nutricional</t>
  </si>
  <si>
    <t>Número de pacientes TB reciben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</si>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</sst>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6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26" xfId="0" applyNumberFormat="1" applyFont="1" applyBorder="1" applyAlignment="1" applyProtection="1">
      <alignment horizontal="center" vertical="center" wrapText="1"/>
      <protection locked="0"/>
    </xf>
    <xf numFmtId="10" fontId="22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2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35" xfId="0" applyFont="1" applyBorder="1" applyAlignment="1">
      <alignment horizontal="left" vertical="center" wrapText="1" readingOrder="1"/>
    </xf>
    <xf numFmtId="166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1" fillId="0" borderId="40" xfId="0" applyFont="1" applyBorder="1" applyAlignment="1">
      <alignment horizontal="left" vertical="center" wrapText="1" readingOrder="1"/>
    </xf>
    <xf numFmtId="0" fontId="21" fillId="0" borderId="36" xfId="0" applyFont="1" applyBorder="1" applyAlignment="1">
      <alignment horizontal="left" vertical="center" wrapText="1" readingOrder="1"/>
    </xf>
    <xf numFmtId="0" fontId="21" fillId="0" borderId="38" xfId="0" applyFont="1" applyBorder="1" applyAlignment="1">
      <alignment horizontal="left" vertical="center" wrapText="1" readingOrder="1"/>
    </xf>
    <xf numFmtId="0" fontId="23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6" fillId="0" borderId="39" xfId="0" applyFont="1" applyBorder="1" applyAlignment="1" applyProtection="1">
      <alignment horizont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40" xfId="0" applyFont="1" applyBorder="1" applyAlignment="1">
      <alignment vertical="center" wrapText="1" readingOrder="1"/>
    </xf>
    <xf numFmtId="0" fontId="21" fillId="0" borderId="36" xfId="0" applyFont="1" applyBorder="1" applyAlignment="1">
      <alignment vertical="center" wrapText="1" readingOrder="1"/>
    </xf>
    <xf numFmtId="0" fontId="21" fillId="0" borderId="38" xfId="0" applyFont="1" applyBorder="1" applyAlignment="1">
      <alignment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5E3F3CE5-61BB-4826-A303-1BC946A5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>
      <calculatedColumnFormula>+#REF!+#REF!+B29+D29</calculatedColumnFormula>
    </tableColumn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IF(G29&gt;0,G29/C29,0)</calculatedColumnFormula>
    </tableColumn>
    <tableColumn id="8" name="Financiero _x000a_(%) _x000a_H=F/D" dataDxfId="4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5" name="Tabla131113141516" displayName="Tabla131113141516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0" name="Tabla13417182021" displayName="Tabla13417182021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view="pageBreakPreview" topLeftCell="B17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2.42578125" style="8" customWidth="1"/>
    <col min="5" max="5" width="15.85546875" style="8" customWidth="1"/>
    <col min="6" max="6" width="23.2851562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30.7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2.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7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62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63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64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65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ht="28.5" customHeight="1" x14ac:dyDescent="0.25">
      <c r="A25" s="62">
        <v>54644544142</v>
      </c>
      <c r="B25" s="63"/>
      <c r="C25" s="69">
        <v>51833203949.150002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66</v>
      </c>
      <c r="B29" s="31" t="s">
        <v>67</v>
      </c>
      <c r="C29" s="34"/>
      <c r="D29" s="34"/>
      <c r="E29" s="32">
        <v>1548413</v>
      </c>
      <c r="F29" s="33">
        <v>7576442150</v>
      </c>
      <c r="G29" s="34"/>
      <c r="H29" s="34"/>
      <c r="I29" s="29">
        <f t="shared" ref="I29:J31" si="0">IF(G29&gt;0,G29/C29,0)</f>
        <v>0</v>
      </c>
      <c r="J29" s="30">
        <f t="shared" si="0"/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69.75" customHeight="1" x14ac:dyDescent="0.25">
      <c r="A30" s="31" t="s">
        <v>68</v>
      </c>
      <c r="B30" s="31" t="s">
        <v>69</v>
      </c>
      <c r="C30" s="26"/>
      <c r="D30" s="27"/>
      <c r="E30" s="32">
        <v>1349826</v>
      </c>
      <c r="F30" s="33">
        <v>3032517823</v>
      </c>
      <c r="G30" s="28"/>
      <c r="H30" s="27"/>
      <c r="I30" s="29">
        <f t="shared" si="0"/>
        <v>0</v>
      </c>
      <c r="J30" s="30">
        <f t="shared" si="0"/>
        <v>0</v>
      </c>
    </row>
    <row r="31" spans="1:19" ht="45" customHeight="1" x14ac:dyDescent="0.25">
      <c r="A31" s="31" t="s">
        <v>70</v>
      </c>
      <c r="B31" s="31" t="s">
        <v>71</v>
      </c>
      <c r="C31" s="15"/>
      <c r="D31" s="16"/>
      <c r="E31" s="32">
        <v>0</v>
      </c>
      <c r="F31" s="33">
        <v>13520000</v>
      </c>
      <c r="G31" s="17"/>
      <c r="H31" s="16"/>
      <c r="I31" s="18">
        <f t="shared" si="0"/>
        <v>0</v>
      </c>
      <c r="J31" s="19">
        <f t="shared" si="0"/>
        <v>0</v>
      </c>
    </row>
    <row r="32" spans="1:19" ht="15.75" hidden="1" x14ac:dyDescent="0.25">
      <c r="A32" s="45" t="s">
        <v>29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1" ht="15.75" hidden="1" x14ac:dyDescent="0.25">
      <c r="A33" s="57" t="s">
        <v>30</v>
      </c>
      <c r="B33" s="58"/>
      <c r="C33" s="58"/>
      <c r="D33" s="58"/>
      <c r="E33" s="58"/>
      <c r="F33" s="58"/>
      <c r="G33" s="58"/>
      <c r="H33" s="58"/>
      <c r="I33" s="58"/>
      <c r="J33" s="59"/>
      <c r="K33" s="1"/>
    </row>
    <row r="34" spans="1:11" hidden="1" x14ac:dyDescent="0.25">
      <c r="A34" s="20" t="s">
        <v>31</v>
      </c>
      <c r="B34" s="60" t="s">
        <v>49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32</v>
      </c>
      <c r="B35" s="60" t="s">
        <v>44</v>
      </c>
      <c r="C35" s="60"/>
      <c r="D35" s="60"/>
      <c r="E35" s="60"/>
      <c r="F35" s="60"/>
      <c r="G35" s="60"/>
      <c r="H35" s="60"/>
      <c r="I35" s="60"/>
      <c r="J35" s="61"/>
    </row>
    <row r="36" spans="1:11" ht="85.5" hidden="1" customHeight="1" x14ac:dyDescent="0.25">
      <c r="A36" s="20" t="s">
        <v>33</v>
      </c>
      <c r="B36" s="60" t="s">
        <v>45</v>
      </c>
      <c r="C36" s="60"/>
      <c r="D36" s="60"/>
      <c r="E36" s="60"/>
      <c r="F36" s="60"/>
      <c r="G36" s="60"/>
      <c r="H36" s="60"/>
      <c r="I36" s="60"/>
      <c r="J36" s="61"/>
    </row>
    <row r="37" spans="1:11" hidden="1" x14ac:dyDescent="0.25">
      <c r="A37" s="20" t="s">
        <v>34</v>
      </c>
      <c r="B37" s="60" t="s">
        <v>46</v>
      </c>
      <c r="C37" s="60"/>
      <c r="D37" s="60"/>
      <c r="E37" s="60"/>
      <c r="F37" s="60"/>
      <c r="G37" s="60"/>
      <c r="H37" s="60"/>
      <c r="I37" s="60"/>
      <c r="J37" s="61"/>
    </row>
    <row r="38" spans="1:11" ht="15.75" hidden="1" x14ac:dyDescent="0.25">
      <c r="A38" s="45" t="s">
        <v>35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ht="15.75" hidden="1" x14ac:dyDescent="0.25">
      <c r="A39" s="48" t="s">
        <v>36</v>
      </c>
      <c r="B39" s="49"/>
      <c r="C39" s="49"/>
      <c r="D39" s="49"/>
      <c r="E39" s="49"/>
      <c r="F39" s="49"/>
      <c r="G39" s="49"/>
      <c r="H39" s="49"/>
      <c r="I39" s="49"/>
      <c r="J39" s="50"/>
      <c r="K39" s="1"/>
    </row>
    <row r="40" spans="1:11" ht="27.75" hidden="1" customHeight="1" x14ac:dyDescent="0.25">
      <c r="A40" s="51" t="s">
        <v>47</v>
      </c>
      <c r="B40" s="52"/>
      <c r="C40" s="52"/>
      <c r="D40" s="52"/>
      <c r="E40" s="52"/>
      <c r="F40" s="52"/>
      <c r="G40" s="52"/>
      <c r="H40" s="52"/>
      <c r="I40" s="52"/>
      <c r="J40" s="53"/>
    </row>
    <row r="41" spans="1:11" ht="27.7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1" ht="30.75" hidden="1" customHeight="1" x14ac:dyDescent="0.25">
      <c r="A42" s="54" t="s">
        <v>48</v>
      </c>
      <c r="B42" s="54"/>
      <c r="C42" s="54"/>
      <c r="D42" s="54"/>
      <c r="E42" s="54"/>
      <c r="F42" s="54"/>
      <c r="G42" s="54"/>
      <c r="H42" s="54"/>
      <c r="I42" s="54"/>
      <c r="J42" s="54"/>
    </row>
    <row r="45" spans="1:11" ht="23.25" x14ac:dyDescent="0.35">
      <c r="F45" s="44" t="s">
        <v>87</v>
      </c>
      <c r="G45" s="44"/>
      <c r="H45" s="44"/>
    </row>
    <row r="46" spans="1:11" ht="23.25" x14ac:dyDescent="0.35">
      <c r="F46" s="37" t="s">
        <v>86</v>
      </c>
      <c r="G46" s="37"/>
      <c r="H46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6:H46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2:J42"/>
    <mergeCell ref="F45:H45"/>
  </mergeCells>
  <dataValidations count="16">
    <dataValidation allowBlank="1" showInputMessage="1" showErrorMessage="1" prompt="Monto ejecutado en el trimestre" sqref="H28:H31"/>
    <dataValidation allowBlank="1" showInputMessage="1" showErrorMessage="1" prompt="Meta alcanzada en el trimestre" sqref="G28:G31"/>
    <dataValidation allowBlank="1" showInputMessage="1" showErrorMessage="1" prompt="Monto presupuestado para el producto" sqref="D28:D31 E31:F31 F28:F30"/>
    <dataValidation allowBlank="1" showInputMessage="1" showErrorMessage="1" prompt="Meta anual del indicador" sqref="C28:C31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3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A12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6.2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4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74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75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76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77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36000000</v>
      </c>
      <c r="B25" s="63"/>
      <c r="C25" s="69">
        <v>36000000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78</v>
      </c>
      <c r="B29" s="31" t="s">
        <v>79</v>
      </c>
      <c r="C29" s="34"/>
      <c r="D29" s="34"/>
      <c r="E29" s="32">
        <v>4000</v>
      </c>
      <c r="F29" s="33">
        <v>27625159.359999999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69.75" hidden="1" customHeight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45" hidden="1" customHeight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  <c r="K33" s="1"/>
    </row>
    <row r="34" spans="1:11" hidden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85.5" hidden="1" customHeight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1" hidden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idden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1"/>
    </row>
    <row r="40" spans="1:11" ht="27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1" spans="1:11" ht="27.75" hidden="1" customHeight="1" x14ac:dyDescent="0.25"/>
    <row r="42" spans="1:11" ht="30.75" hidden="1" customHeight="1" x14ac:dyDescent="0.25"/>
    <row r="46" spans="1:11" ht="23.25" x14ac:dyDescent="0.35">
      <c r="F46" s="44" t="s">
        <v>87</v>
      </c>
      <c r="G46" s="44"/>
      <c r="H46" s="44"/>
    </row>
    <row r="47" spans="1:11" ht="23.25" x14ac:dyDescent="0.35">
      <c r="F47" s="37" t="s">
        <v>86</v>
      </c>
      <c r="G47" s="37"/>
      <c r="H47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7:H47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6:H46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4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3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80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81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83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82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30000000</v>
      </c>
      <c r="B25" s="63"/>
      <c r="C25" s="69">
        <v>32164679.829999998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3000</v>
      </c>
      <c r="F29" s="33">
        <v>7200000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15.75" hidden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15.75" hidden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  <c r="K31" s="1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</row>
    <row r="34" spans="1:11" ht="85.5" hidden="1" customHeight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15.75" hidden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3" spans="1:11" ht="23.25" x14ac:dyDescent="0.35">
      <c r="F43" s="44" t="s">
        <v>87</v>
      </c>
      <c r="G43" s="44"/>
      <c r="H43" s="44"/>
    </row>
    <row r="44" spans="1:11" ht="23.25" x14ac:dyDescent="0.35">
      <c r="F44" s="37" t="s">
        <v>86</v>
      </c>
      <c r="G44" s="37"/>
      <c r="H44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1.3149999999999999" bottom="0.75" header="0.3" footer="0.3"/>
  <pageSetup paperSize="9" scale="51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37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80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81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83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82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30000000</v>
      </c>
      <c r="B25" s="63"/>
      <c r="C25" s="69">
        <v>30000000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11300</v>
      </c>
      <c r="F29" s="33">
        <v>30000000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15.75" hidden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15.75" hidden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  <c r="K31" s="1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</row>
    <row r="34" spans="1:11" ht="85.5" hidden="1" customHeight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15.75" hidden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3" spans="1:11" ht="23.25" x14ac:dyDescent="0.35">
      <c r="F43" s="44" t="s">
        <v>87</v>
      </c>
      <c r="G43" s="44"/>
      <c r="H43" s="44"/>
    </row>
    <row r="44" spans="1:11" ht="23.25" x14ac:dyDescent="0.35">
      <c r="F44" s="37" t="s">
        <v>86</v>
      </c>
      <c r="G44" s="37"/>
      <c r="H44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T2</vt:lpstr>
      <vt:lpstr>Programa 41 T4</vt:lpstr>
      <vt:lpstr>Programa 45 T2</vt:lpstr>
      <vt:lpstr>Programa 45 S2 (2)</vt:lpstr>
      <vt:lpstr>'Programa 12 T2'!Área_de_impresión</vt:lpstr>
      <vt:lpstr>'Programa 41 T4'!Área_de_impresión</vt:lpstr>
      <vt:lpstr>'Programa 45 S2 (2)'!Área_de_impresión</vt:lpstr>
      <vt:lpstr>'Programa 45 T2'!Área_de_impresión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2025-02-21T19:23:34Z</cp:lastPrinted>
  <dcterms:created xsi:type="dcterms:W3CDTF">2021-03-22T15:50:10Z</dcterms:created>
  <dcterms:modified xsi:type="dcterms:W3CDTF">2025-02-28T14:20:30Z</dcterms:modified>
</cp:coreProperties>
</file>