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Programa 12 S2" sheetId="9" r:id="rId1"/>
    <sheet name="Programa 41 S2" sheetId="11" r:id="rId2"/>
    <sheet name="Programa 45 S2" sheetId="17" r:id="rId3"/>
    <sheet name="Programa 45 S2 (2)" sheetId="18" state="hidden" r:id="rId4"/>
  </sheets>
  <externalReferences>
    <externalReference r:id="rId5"/>
  </externalReferences>
  <definedNames>
    <definedName name="_xlnm.Print_Area" localSheetId="0">'Programa 12 S2'!$A$1:$J$46</definedName>
    <definedName name="_xlnm.Print_Area" localSheetId="1">'Programa 41 S2'!$A$1:$J$47</definedName>
    <definedName name="_xlnm.Print_Area" localSheetId="2">'Programa 45 S2'!$A$1:$J$44</definedName>
    <definedName name="_xlnm.Print_Area" localSheetId="3">'Programa 45 S2 (2)'!$A$1:$J$44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1" l="1"/>
  <c r="F29" i="17"/>
  <c r="E29" i="17"/>
  <c r="F31" i="9"/>
  <c r="F30" i="9"/>
  <c r="F29" i="9"/>
  <c r="J29" i="18"/>
  <c r="I29" i="18"/>
  <c r="I25" i="18"/>
  <c r="C16" i="18"/>
  <c r="C15" i="18"/>
  <c r="C14" i="18"/>
  <c r="J29" i="17"/>
  <c r="I29" i="17"/>
  <c r="I25" i="17"/>
  <c r="C16" i="17"/>
  <c r="C15" i="17"/>
  <c r="C14" i="17"/>
  <c r="J29" i="11"/>
  <c r="I29" i="11"/>
  <c r="I25" i="11"/>
  <c r="C16" i="11"/>
  <c r="C15" i="11"/>
  <c r="C14" i="11"/>
  <c r="J31" i="9"/>
  <c r="I31" i="9"/>
  <c r="J30" i="9"/>
  <c r="I30" i="9"/>
  <c r="J29" i="9"/>
  <c r="I29" i="9"/>
  <c r="I25" i="9"/>
  <c r="C16" i="9"/>
  <c r="C15" i="9"/>
  <c r="C14" i="9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<sst xmlns="http://schemas.openxmlformats.org/spreadsheetml/2006/main" count="292" uniqueCount="89">
  <si>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</si>
  <si>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</si>
  <si>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</si>
  <si>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</si>
  <si>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</si>
  <si>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</si>
  <si>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</si>
  <si>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</si>
  <si>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</si>
  <si>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</si>
  <si>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</si>
  <si>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</si>
  <si>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</si>
  <si>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</si>
  <si>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</si>
  <si>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</si>
  <si>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</si>
  <si>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</si>
  <si>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</si>
  <si>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</si>
  <si>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</si>
  <si>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</si>
  <si>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</si>
  <si>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</si>
  <si>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</si>
  <si>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</si>
  <si>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</si>
  <si>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</si>
  <si>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</si>
  <si>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</si>
  <si>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</si>
  <si>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</si>
  <si>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</si>
  <si>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</si>
  <si>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</si>
  <si>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</si>
  <si>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</si>
  <si>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</si>
  <si>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</si>
  <si>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</si>
  <si>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</si>
  <si>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</si>
  <si>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</si>
  <si>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</si>
  <si>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</si>
  <si>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</si>
  <si>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</si>
  <si>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</si>
  <si>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</si>
  <si>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</si>
  <si>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</si>
  <si>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</si>
  <si>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</si>
  <si>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</si>
  <si>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</si>
  <si>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</si>
  <si>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</si>
  <si>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</si>
  <si>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</si>
  <si>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</si>
  <si>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</si>
  <si>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</si>
  <si>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</si>
  <si>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</si>
  <si>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</si>
  <si>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</si>
  <si>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</si>
  <si>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</si>
  <si>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</si>
  <si>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</si>
  <si>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</si>
  <si>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</si>
  <si>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</si>
  <si>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</si>
  <si>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</si>
  <si>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</si>
  <si>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</si>
  <si>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</si>
  <si>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</si>
  <si>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</si>
  <si>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</si>
  <si>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</si>
  <si>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</si>
  <si>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</si>
  <si>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</si>
  <si>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</si>
  <si>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</si>
  <si>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</si>
  <si>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Semestral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</si>
</sst>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26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26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9" name="Tabla15678910" displayName="Tabla15678910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1" name="Tabla131112" displayName="Tabla131112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>
      <calculatedColumnFormula>3150+4400</calculatedColumnFormula>
    </tableColumn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17" name="Tabla1341718" displayName="Tabla1341718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>
      <calculatedColumnFormula>2300+2200</calculatedColumnFormula>
    </tableColumn>
    <tableColumn id="10" name="Financiera_x000a_(D)" dataDxfId="19">
      <calculatedColumnFormula>8438542.54+10853715.74</calculatedColumnFormula>
    </tableColumn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topLeftCell="B1" zoomScale="68" zoomScaleNormal="68" zoomScaleSheetLayoutView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9.57031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9" width="12.7109375" style="8" customWidth="1"/>
    <col min="10" max="10" width="17.28515625" style="8" customWidth="1"/>
    <col min="11" max="11" width="11.5703125" style="8"/>
  </cols>
  <sheetData>
    <row r="1" spans="1:32" ht="27" customHeight="1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17.25" customHeight="1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30.7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62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63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64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65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ht="28.5" customHeight="1" x14ac:dyDescent="0.25">
      <c r="A25" s="79">
        <v>54644544142</v>
      </c>
      <c r="B25" s="80"/>
      <c r="C25" s="81">
        <v>51833203949.150002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f>7664642700+7634500000</f>
        <v>15299142700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f>3032517823+3087244607.22</f>
        <v>6119762430.2199993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500</v>
      </c>
      <c r="F31" s="33">
        <f>29352224.26+86189492.75</f>
        <v>115541717.01000001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56" t="s">
        <v>29</v>
      </c>
      <c r="B32" s="57"/>
      <c r="C32" s="57"/>
      <c r="D32" s="57"/>
      <c r="E32" s="57"/>
      <c r="F32" s="57"/>
      <c r="G32" s="57"/>
      <c r="H32" s="57"/>
      <c r="I32" s="57"/>
      <c r="J32" s="58"/>
    </row>
    <row r="33" spans="1:11" ht="15.75" hidden="1" x14ac:dyDescent="0.25">
      <c r="A33" s="59" t="s">
        <v>30</v>
      </c>
      <c r="B33" s="60"/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31</v>
      </c>
      <c r="B34" s="90" t="s">
        <v>49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32</v>
      </c>
      <c r="B35" s="90" t="s">
        <v>44</v>
      </c>
      <c r="C35" s="90"/>
      <c r="D35" s="90"/>
      <c r="E35" s="90"/>
      <c r="F35" s="90"/>
      <c r="G35" s="90"/>
      <c r="H35" s="90"/>
      <c r="I35" s="90"/>
      <c r="J35" s="91"/>
    </row>
    <row r="36" spans="1:11" ht="85.5" hidden="1" customHeight="1" x14ac:dyDescent="0.25">
      <c r="A36" s="20" t="s">
        <v>33</v>
      </c>
      <c r="B36" s="90" t="s">
        <v>45</v>
      </c>
      <c r="C36" s="90"/>
      <c r="D36" s="90"/>
      <c r="E36" s="90"/>
      <c r="F36" s="90"/>
      <c r="G36" s="90"/>
      <c r="H36" s="90"/>
      <c r="I36" s="90"/>
      <c r="J36" s="91"/>
    </row>
    <row r="37" spans="1:11" hidden="1" x14ac:dyDescent="0.25">
      <c r="A37" s="20" t="s">
        <v>34</v>
      </c>
      <c r="B37" s="90" t="s">
        <v>46</v>
      </c>
      <c r="C37" s="90"/>
      <c r="D37" s="90"/>
      <c r="E37" s="90"/>
      <c r="F37" s="90"/>
      <c r="G37" s="90"/>
      <c r="H37" s="90"/>
      <c r="I37" s="90"/>
      <c r="J37" s="91"/>
    </row>
    <row r="38" spans="1:11" ht="15.75" hidden="1" x14ac:dyDescent="0.25">
      <c r="A38" s="56" t="s">
        <v>35</v>
      </c>
      <c r="B38" s="57"/>
      <c r="C38" s="57"/>
      <c r="D38" s="57"/>
      <c r="E38" s="57"/>
      <c r="F38" s="57"/>
      <c r="G38" s="57"/>
      <c r="H38" s="57"/>
      <c r="I38" s="57"/>
      <c r="J38" s="58"/>
    </row>
    <row r="39" spans="1:11" ht="15.75" hidden="1" x14ac:dyDescent="0.25">
      <c r="A39" s="92" t="s">
        <v>36</v>
      </c>
      <c r="B39" s="93"/>
      <c r="C39" s="93"/>
      <c r="D39" s="93"/>
      <c r="E39" s="93"/>
      <c r="F39" s="93"/>
      <c r="G39" s="93"/>
      <c r="H39" s="93"/>
      <c r="I39" s="93"/>
      <c r="J39" s="94"/>
      <c r="K39" s="1"/>
    </row>
    <row r="40" spans="1:11" ht="27.75" hidden="1" customHeight="1" x14ac:dyDescent="0.25">
      <c r="A40" s="95" t="s">
        <v>47</v>
      </c>
      <c r="B40" s="96"/>
      <c r="C40" s="96"/>
      <c r="D40" s="96"/>
      <c r="E40" s="96"/>
      <c r="F40" s="96"/>
      <c r="G40" s="96"/>
      <c r="H40" s="96"/>
      <c r="I40" s="96"/>
      <c r="J40" s="97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98" t="s">
        <v>48</v>
      </c>
      <c r="B42" s="98"/>
      <c r="C42" s="98"/>
      <c r="D42" s="98"/>
      <c r="E42" s="98"/>
      <c r="F42" s="98"/>
      <c r="G42" s="98"/>
      <c r="H42" s="98"/>
      <c r="I42" s="98"/>
      <c r="J42" s="98"/>
    </row>
    <row r="45" spans="1:11" ht="23.25" x14ac:dyDescent="0.35">
      <c r="F45" s="99" t="s">
        <v>87</v>
      </c>
      <c r="G45" s="99"/>
      <c r="H45" s="99"/>
    </row>
    <row r="46" spans="1:11" ht="23.25" x14ac:dyDescent="0.35">
      <c r="F46" s="89" t="s">
        <v>86</v>
      </c>
      <c r="G46" s="89"/>
      <c r="H46" s="89"/>
    </row>
  </sheetData>
  <mergeCells count="51"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ejecutado en el trimestre" sqref="H28:H31"/>
    <dataValidation allowBlank="1" showInputMessage="1" showErrorMessage="1" prompt="Meta alcanzada en el trimestre" sqref="G28:G31"/>
    <dataValidation allowBlank="1" showInputMessage="1" showErrorMessage="1" prompt="Monto presupuestado para el producto" sqref="D28:D31 E31:F31 F28:F30"/>
    <dataValidation allowBlank="1" showInputMessage="1" showErrorMessage="1" prompt="Meta anual del indicador" sqref="C28:C31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40:J41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74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75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76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77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36000000</v>
      </c>
      <c r="B25" s="80"/>
      <c r="C25" s="81">
        <v>36000000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f>3150+4400</f>
        <v>7550</v>
      </c>
      <c r="F29" s="33">
        <v>27625159.359999999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69.75" hidden="1" customHeight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45" hidden="1" customHeight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  <c r="K33" s="1"/>
    </row>
    <row r="34" spans="1:11" hidden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85.5" hidden="1" customHeight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</row>
    <row r="38" spans="1:11" hidden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99" t="s">
        <v>87</v>
      </c>
      <c r="G46" s="99"/>
      <c r="H46" s="99"/>
    </row>
    <row r="47" spans="1:11" ht="23.25" x14ac:dyDescent="0.35">
      <c r="F47" s="89" t="s">
        <v>86</v>
      </c>
      <c r="G47" s="89"/>
      <c r="H47" s="89"/>
    </row>
  </sheetData>
  <mergeCells count="51"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nual del indicador" sqref="C28:C29 E28:E29"/>
    <dataValidation allowBlank="1" showInputMessage="1" showErrorMessage="1" prompt="Monto presupuestado para el producto" sqref="D28:D29 F28:F29"/>
    <dataValidation allowBlank="1" showInputMessage="1" showErrorMessage="1" prompt="Meta alcanzada en el trimestre" sqref="G28:G29"/>
    <dataValidation allowBlank="1" showInputMessage="1" showErrorMessage="1" prompt="Monto ejecutado en el trimestre" sqref="H28:H29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2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80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83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82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30000000</v>
      </c>
      <c r="B25" s="80"/>
      <c r="C25" s="81">
        <v>32164679.829999998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f>2300+2200</f>
        <v>4500</v>
      </c>
      <c r="F29" s="33">
        <f>8438542.54+10853715.74</f>
        <v>19292258.280000001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15.75" hidden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15.75" hidden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  <c r="K31" s="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</row>
    <row r="34" spans="1:11" ht="85.5" hidden="1" customHeight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15.75" hidden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  <c r="K37" s="1"/>
    </row>
    <row r="38" spans="1:11" ht="27.75" hidden="1" customHeight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3" spans="1:11" ht="23.25" x14ac:dyDescent="0.35">
      <c r="F43" s="99" t="s">
        <v>87</v>
      </c>
      <c r="G43" s="99"/>
      <c r="H43" s="99"/>
    </row>
    <row r="44" spans="1:11" ht="23.25" x14ac:dyDescent="0.35">
      <c r="F44" s="89" t="s">
        <v>86</v>
      </c>
      <c r="G44" s="89"/>
      <c r="H44" s="89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37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80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83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82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30000000</v>
      </c>
      <c r="B25" s="80"/>
      <c r="C25" s="81">
        <v>30000000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15.75" hidden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15.75" hidden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  <c r="K31" s="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</row>
    <row r="34" spans="1:11" ht="85.5" hidden="1" customHeight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15.75" hidden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  <c r="K37" s="1"/>
    </row>
    <row r="38" spans="1:11" ht="27.75" hidden="1" customHeight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3" spans="1:11" ht="23.25" x14ac:dyDescent="0.35">
      <c r="F43" s="99" t="s">
        <v>87</v>
      </c>
      <c r="G43" s="99"/>
      <c r="H43" s="99"/>
    </row>
    <row r="44" spans="1:11" ht="23.25" x14ac:dyDescent="0.35">
      <c r="F44" s="89" t="s">
        <v>86</v>
      </c>
      <c r="G44" s="89"/>
      <c r="H44" s="89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S2</vt:lpstr>
      <vt:lpstr>Programa 41 S2</vt:lpstr>
      <vt:lpstr>Programa 45 S2</vt:lpstr>
      <vt:lpstr>Programa 45 S2 (2)</vt:lpstr>
      <vt:lpstr>'Programa 12 S2'!Área_de_impresión</vt:lpstr>
      <vt:lpstr>'Programa 41 S2'!Área_de_impresión</vt:lpstr>
      <vt:lpstr>'Programa 45 S2'!Área_de_impresión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2025-02-28T13:21:58Z</dcterms:modified>
</cp:coreProperties>
</file>