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p.minaya\Desktop\"/>
    </mc:Choice>
  </mc:AlternateContent>
  <xr:revisionPtr revIDLastSave="0" documentId="13_ncr:1_{3949EA57-6D99-4DCF-B422-E79FF6E37F4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 12 1er Semestre" sheetId="5" r:id="rId1"/>
    <sheet name="Programa 41 1er Semestre" sheetId="15" r:id="rId2"/>
    <sheet name="Programa 45 1er Semestre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1er Semestre'!$A$1:$J$50</definedName>
    <definedName name="_xlnm.Print_Area" localSheetId="1">'Programa 41 1er Semestre'!$A$1:$J$50</definedName>
    <definedName name="_xlnm.Print_Area" localSheetId="2">'Programa 45 1er Semestre'!$A$1:$J$47</definedName>
    <definedName name="_xlnm.Print_Area" localSheetId="3">'Programa 45 S2 (2)'!$A$1:$J$44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25" i="15"/>
  <c r="I25" i="21"/>
  <c r="J31" i="5"/>
  <c r="I31" i="5"/>
  <c r="J29" i="5"/>
  <c r="J30" i="5"/>
  <c r="I29" i="5"/>
  <c r="I30" i="5"/>
  <c r="J29" i="21" l="1"/>
  <c r="I29" i="21"/>
  <c r="J29" i="15"/>
  <c r="I29" i="1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<sst xmlns="http://schemas.openxmlformats.org/spreadsheetml/2006/main" count="292" uniqueCount="98">
  <si>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</si>
  <si>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</si>
  <si>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</si>
  <si>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</si>
  <si>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</si>
  <si>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</si>
  <si>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</si>
  <si>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</si>
  <si>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</si>
  <si>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</si>
  <si>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</si>
  <si>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</si>
  <si>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</si>
  <si>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</si>
  <si>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</si>
  <si>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</si>
  <si>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</si>
  <si>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</si>
  <si>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</si>
  <si>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</si>
  <si>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</si>
  <si>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</si>
  <si>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</si>
  <si>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</si>
  <si>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</si>
  <si>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</si>
  <si>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</si>
  <si>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</si>
  <si>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</si>
  <si>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</si>
  <si>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</si>
  <si>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</si>
  <si>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</si>
  <si>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</si>
  <si>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</si>
  <si>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</si>
  <si>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</si>
  <si>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</si>
  <si>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</si>
  <si>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</si>
  <si>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</si>
  <si>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</si>
  <si>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</si>
  <si>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</si>
  <si>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</si>
  <si>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</si>
  <si>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</si>
  <si>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</si>
  <si>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</si>
  <si>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</si>
  <si>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</si>
  <si>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</si>
  <si>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</si>
  <si>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</si>
  <si>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</si>
  <si>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</si>
  <si>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</si>
  <si>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</si>
  <si>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</si>
  <si>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</si>
  <si>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</si>
  <si>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</si>
  <si>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</si>
  <si>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</si>
  <si>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</si>
  <si>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</si>
  <si>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</si>
  <si>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</si>
  <si>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</si>
  <si>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</si>
  <si>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</si>
  <si>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</si>
  <si>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</si>
  <si>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</si>
  <si>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</si>
  <si>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</si>
  <si>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</si>
  <si>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</si>
  <si>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</si>
  <si>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</si>
  <si>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</si>
  <si>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</si>
  <si>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</si>
  <si>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</si>
  <si>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</si>
  <si>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</si>
  <si>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</si>
  <si>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Semestral</t>
  </si>
  <si>
    <t>Ejecución semestral</t>
  </si>
  <si>
    <t xml:space="preserve"> Programación  Semestral</t>
  </si>
  <si>
    <t>Ejecución Semestral</t>
  </si>
  <si>
    <t>Número de jóvenes orientados en temas de salud sexual y reproductiva</t>
  </si>
  <si>
    <t xml:space="preserve">Número de paquetes nutricionales entregados a pacientes de tuberculosis con factores de baja adherencia al tratamiento	 </t>
  </si>
  <si>
    <t xml:space="preserve">Número de hogares identificados elegibles para la provisión de cuidados especializados	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</si>
  <si>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</si>
  <si>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Disminuir la incidencia de la tuberculosis de 37.4 casos reportados por cada 100,000 habitantes en 2019 a 35.0 casos reportados por cada 100,000 habitantes en 2024.</t>
  </si>
  <si>
    <t>Reducir el embarazo en adolescentes de 20.0% en 2022 a 19.0% en 2024.</t>
  </si>
  <si>
    <t>Número de hogares identificados elegibles para la provisión de cuidados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</si>
</sst>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5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10" fontId="24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24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0" fontId="26" fillId="0" borderId="39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5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56" displayName="Tabla156" ref="A28:J31" totalsRowShown="0" headerRowDxfId="59" dataDxfId="57" headerRowBorderDxfId="58" tableBorderDxfId="56" totalsRowBorderDxfId="55">
  <autoFilter ref="A28:J31" xr:uid="{00000000-0009-0000-0100-000005000000}"/>
  <tableColumns count="10">
    <tableColumn id="1" xr3:uid="{00000000-0010-0000-0000-000001000000}" name="Producto" dataDxfId="54"/>
    <tableColumn id="2" xr3:uid="{00000000-0010-0000-0000-000002000000}" name="Indicador" dataDxfId="53"/>
    <tableColumn id="3" xr3:uid="{00000000-0010-0000-0000-000003000000}" name="Física_x000a_(A)" dataDxfId="52"/>
    <tableColumn id="4" xr3:uid="{00000000-0010-0000-0000-000004000000}" name="Financiera_x000a_(B)" dataDxfId="51"/>
    <tableColumn id="9" xr3:uid="{00000000-0010-0000-0000-000009000000}" name="Física_x000a_(C)" dataDxfId="50"/>
    <tableColumn id="10" xr3:uid="{00000000-0010-0000-0000-00000A000000}" name="Financiera_x000a_(D)" dataDxfId="49"/>
    <tableColumn id="5" xr3:uid="{00000000-0010-0000-0000-000005000000}" name="Física _x000a_(E)" dataDxfId="48"/>
    <tableColumn id="6" xr3:uid="{00000000-0010-0000-0000-000006000000}" name="Financiera _x000a_ (F)" dataDxfId="47"/>
    <tableColumn id="7" xr3:uid="{00000000-0010-0000-0000-000007000000}" name="Física _x000a_(%)_x000a_ G=E/C" dataDxfId="46" dataCellStyle="Porcentaje">
      <calculatedColumnFormula>IF(G29&gt;0,G29/E29,0)</calculatedColumnFormula>
    </tableColumn>
    <tableColumn id="8" xr3:uid="{00000000-0010-0000-0000-000008000000}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a131113141516" displayName="Tabla131113141516" ref="A28:J29" totalsRowShown="0" headerRowDxfId="44" dataDxfId="42" headerRowBorderDxfId="43" tableBorderDxfId="41" totalsRowBorderDxfId="40">
  <autoFilter ref="A28:J29" xr:uid="{00000000-0009-0000-0100-00000F000000}"/>
  <tableColumns count="10">
    <tableColumn id="1" xr3:uid="{00000000-0010-0000-0100-000001000000}" name="Producto" dataDxfId="39"/>
    <tableColumn id="2" xr3:uid="{00000000-0010-0000-0100-000002000000}" name="Indicador" dataDxfId="38"/>
    <tableColumn id="3" xr3:uid="{00000000-0010-0000-0100-000003000000}" name="Física_x000a_(A)" dataDxfId="37"/>
    <tableColumn id="4" xr3:uid="{00000000-0010-0000-0100-000004000000}" name="Financiera_x000a_(B)" dataDxfId="36"/>
    <tableColumn id="9" xr3:uid="{00000000-0010-0000-0100-000009000000}" name="Física_x000a_(C)" dataDxfId="35"/>
    <tableColumn id="10" xr3:uid="{00000000-0010-0000-0100-00000A000000}" name="Financiera_x000a_(D)" dataDxfId="34"/>
    <tableColumn id="5" xr3:uid="{00000000-0010-0000-0100-000005000000}" name="Física _x000a_(E)" dataDxfId="33"/>
    <tableColumn id="6" xr3:uid="{00000000-0010-0000-0100-000006000000}" name="Financiera _x000a_ (F)" dataDxfId="32"/>
    <tableColumn id="7" xr3:uid="{00000000-0010-0000-0100-000007000000}" name="Física _x000a_(%)_x000a_ G=E/C" dataDxfId="31" dataCellStyle="Porcentaje">
      <calculatedColumnFormula>IF(G29&gt;0,G29/E29,0)</calculatedColumnFormula>
    </tableColumn>
    <tableColumn id="8" xr3:uid="{00000000-0010-0000-0100-000008000000}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2000000}" name="Tabla13417182021" displayName="Tabla13417182021" ref="A28:J29" totalsRowShown="0" headerRowDxfId="29" dataDxfId="27" headerRowBorderDxfId="28" tableBorderDxfId="26" totalsRowBorderDxfId="25">
  <autoFilter ref="A28:J29" xr:uid="{00000000-0009-0000-0100-000014000000}"/>
  <tableColumns count="10">
    <tableColumn id="1" xr3:uid="{00000000-0010-0000-0200-000001000000}" name="Producto" dataDxfId="24"/>
    <tableColumn id="2" xr3:uid="{00000000-0010-0000-0200-000002000000}" name="Indicador" dataDxfId="23"/>
    <tableColumn id="3" xr3:uid="{00000000-0010-0000-0200-000003000000}" name="Física_x000a_(A)" dataDxfId="22"/>
    <tableColumn id="4" xr3:uid="{00000000-0010-0000-0200-000004000000}" name="Financiera_x000a_(B)" dataDxfId="21"/>
    <tableColumn id="9" xr3:uid="{00000000-0010-0000-0200-000009000000}" name="Física_x000a_(C)" dataDxfId="20"/>
    <tableColumn id="10" xr3:uid="{00000000-0010-0000-0200-00000A000000}" name="Financiera_x000a_(D)" dataDxfId="19"/>
    <tableColumn id="5" xr3:uid="{00000000-0010-0000-0200-000005000000}" name="Física _x000a_(E)" dataDxfId="18"/>
    <tableColumn id="6" xr3:uid="{00000000-0010-0000-0200-000006000000}" name="Financiera _x000a_ (F)" dataDxfId="17"/>
    <tableColumn id="7" xr3:uid="{00000000-0010-0000-0200-000007000000}" name="Física _x000a_(%)_x000a_ G=E/C" dataDxfId="16" dataCellStyle="Porcentaje">
      <calculatedColumnFormula>IF(G29&gt;0,G29/E29,0)</calculatedColumnFormula>
    </tableColumn>
    <tableColumn id="8" xr3:uid="{00000000-0010-0000-02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3000000}" name="Tabla134171819" displayName="Tabla134171819" ref="A28:J29" totalsRowShown="0" headerRowDxfId="14" dataDxfId="12" headerRowBorderDxfId="13" tableBorderDxfId="11" totalsRowBorderDxfId="10">
  <autoFilter ref="A28:J29" xr:uid="{00000000-0009-0000-0100-000012000000}"/>
  <tableColumns count="10">
    <tableColumn id="1" xr3:uid="{00000000-0010-0000-0300-000001000000}" name="Producto" dataDxfId="9"/>
    <tableColumn id="2" xr3:uid="{00000000-0010-0000-0300-000002000000}" name="Indicador" dataDxfId="8"/>
    <tableColumn id="3" xr3:uid="{00000000-0010-0000-0300-000003000000}" name="Física_x000a_(A)" dataDxfId="7"/>
    <tableColumn id="4" xr3:uid="{00000000-0010-0000-0300-000004000000}" name="Financiera_x000a_(B)" dataDxfId="6"/>
    <tableColumn id="9" xr3:uid="{00000000-0010-0000-0300-000009000000}" name="Física_x000a_(C)" dataDxfId="5"/>
    <tableColumn id="10" xr3:uid="{00000000-0010-0000-0300-00000A000000}" name="Financiera_x000a_(D)" dataDxfId="4"/>
    <tableColumn id="5" xr3:uid="{00000000-0010-0000-0300-000005000000}" name="Física _x000a_(E)" dataDxfId="3"/>
    <tableColumn id="6" xr3:uid="{00000000-0010-0000-0300-000006000000}" name="Financiera _x000a_ (F)" dataDxfId="2"/>
    <tableColumn id="7" xr3:uid="{00000000-0010-0000-0300-000007000000}" name="Física _x000a_(%)_x000a_ G=E/C" dataDxfId="1" dataCellStyle="Porcentaje">
      <calculatedColumnFormula>IF(G29&gt;0,G29/C29,0)</calculatedColumnFormula>
    </tableColumn>
    <tableColumn id="8" xr3:uid="{00000000-0010-0000-03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view="pageBreakPreview" topLeftCell="A22" zoomScale="68" zoomScaleNormal="68" zoomScaleSheetLayoutView="68" workbookViewId="0">
      <selection activeCell="M30" sqref="M30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3" width="12.7265625" style="8" customWidth="1"/>
    <col min="4" max="4" width="20.54296875" style="8" bestFit="1" customWidth="1"/>
    <col min="5" max="5" width="15.81640625" style="8" customWidth="1"/>
    <col min="6" max="6" width="23.26953125" style="8" customWidth="1"/>
    <col min="7" max="7" width="12.7265625" style="8" customWidth="1"/>
    <col min="8" max="8" width="20.54296875" style="8" bestFit="1" customWidth="1"/>
    <col min="9" max="10" width="12.7265625" style="8" customWidth="1"/>
    <col min="11" max="11" width="11.54296875" style="8"/>
  </cols>
  <sheetData>
    <row r="1" spans="1:32" ht="21.5" thickBot="1" x14ac:dyDescent="0.4">
      <c r="A1" s="16"/>
      <c r="B1" s="82" t="s">
        <v>83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32" ht="15.5" x14ac:dyDescent="0.3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32" ht="30.7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9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9" ht="29.25" customHeight="1" x14ac:dyDescent="0.35">
      <c r="A18" s="6" t="s">
        <v>15</v>
      </c>
      <c r="B18" s="73" t="s">
        <v>62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63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64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94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9" ht="15.5" x14ac:dyDescent="0.3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ht="28.5" customHeight="1" x14ac:dyDescent="0.35">
      <c r="A25" s="63">
        <v>52193386733</v>
      </c>
      <c r="B25" s="64"/>
      <c r="C25" s="65">
        <v>52194289610</v>
      </c>
      <c r="D25" s="66"/>
      <c r="E25" s="67"/>
      <c r="F25" s="65">
        <v>26587791987.310001</v>
      </c>
      <c r="G25" s="66"/>
      <c r="H25" s="67"/>
      <c r="I25" s="68">
        <f>IF(F25&gt;0,F25/C25,0)</f>
        <v>0.50940039966011907</v>
      </c>
      <c r="J25" s="69"/>
    </row>
    <row r="26" spans="1:19" ht="15.5" x14ac:dyDescent="0.3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9" x14ac:dyDescent="0.35">
      <c r="A27" s="7"/>
      <c r="B27"/>
      <c r="C27" s="70" t="s">
        <v>85</v>
      </c>
      <c r="D27" s="71"/>
      <c r="E27" s="70" t="s">
        <v>87</v>
      </c>
      <c r="F27" s="71"/>
      <c r="G27" s="70" t="s">
        <v>88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97</v>
      </c>
      <c r="B29" s="23" t="s">
        <v>65</v>
      </c>
      <c r="C29" s="31">
        <v>1483150</v>
      </c>
      <c r="D29" s="32">
        <v>33846970800</v>
      </c>
      <c r="E29" s="31">
        <v>1483150</v>
      </c>
      <c r="F29" s="31">
        <v>14683185400</v>
      </c>
      <c r="G29" s="31">
        <v>1490322</v>
      </c>
      <c r="H29" s="31">
        <v>14376863987.4</v>
      </c>
      <c r="I29" s="22">
        <f t="shared" ref="I29:I30" si="0">IF(G29&gt;0,G29/E29,0)</f>
        <v>1.0048356538448573</v>
      </c>
      <c r="J29" s="22">
        <f t="shared" ref="J29:J30" si="1">IF(H29&gt;0,H29/F29,0)</f>
        <v>0.97913794559864376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69.75" customHeight="1" x14ac:dyDescent="0.35">
      <c r="A30" s="23" t="s">
        <v>66</v>
      </c>
      <c r="B30" s="23" t="s">
        <v>67</v>
      </c>
      <c r="C30" s="31">
        <v>1315715</v>
      </c>
      <c r="D30" s="32">
        <v>12148812796</v>
      </c>
      <c r="E30" s="31">
        <v>1315715</v>
      </c>
      <c r="F30" s="31">
        <v>6032631288</v>
      </c>
      <c r="G30" s="31">
        <v>1313244</v>
      </c>
      <c r="H30" s="31">
        <v>6543174092.2700005</v>
      </c>
      <c r="I30" s="21">
        <f t="shared" si="0"/>
        <v>0.99812193370144753</v>
      </c>
      <c r="J30" s="22">
        <f t="shared" si="1"/>
        <v>1.0846302019627094</v>
      </c>
    </row>
    <row r="31" spans="1:19" ht="62" customHeight="1" x14ac:dyDescent="0.35">
      <c r="A31" s="23" t="s">
        <v>68</v>
      </c>
      <c r="B31" s="23" t="s">
        <v>93</v>
      </c>
      <c r="C31" s="31">
        <v>4650</v>
      </c>
      <c r="D31" s="31">
        <v>112471754</v>
      </c>
      <c r="E31" s="31">
        <v>2250</v>
      </c>
      <c r="F31" s="31">
        <v>50612293.799999997</v>
      </c>
      <c r="G31" s="31">
        <v>2168</v>
      </c>
      <c r="H31" s="31">
        <v>27301008.079999998</v>
      </c>
      <c r="I31" s="21">
        <f>IF(G31&gt;0,G31/E31,0)</f>
        <v>0.96355555555555561</v>
      </c>
      <c r="J31" s="22">
        <f>IF(H31&gt;0,H31/F31,0)</f>
        <v>0.53941455781243408</v>
      </c>
    </row>
    <row r="32" spans="1:19" ht="15.5" hidden="1" x14ac:dyDescent="0.35">
      <c r="A32" s="39" t="s">
        <v>29</v>
      </c>
      <c r="B32" s="40"/>
      <c r="C32" s="40"/>
      <c r="D32" s="40"/>
      <c r="E32" s="40"/>
      <c r="F32" s="40"/>
      <c r="G32" s="40"/>
      <c r="H32" s="40"/>
      <c r="I32" s="40"/>
      <c r="J32" s="41"/>
    </row>
    <row r="33" spans="1:11" ht="15.5" hidden="1" x14ac:dyDescent="0.35">
      <c r="A33" s="42" t="s">
        <v>30</v>
      </c>
      <c r="B33" s="43"/>
      <c r="C33" s="43"/>
      <c r="D33" s="43"/>
      <c r="E33" s="43"/>
      <c r="F33" s="43"/>
      <c r="G33" s="43"/>
      <c r="H33" s="43"/>
      <c r="I33" s="43"/>
      <c r="J33" s="44"/>
      <c r="K33" s="1"/>
    </row>
    <row r="34" spans="1:11" hidden="1" x14ac:dyDescent="0.35">
      <c r="A34" s="15" t="s">
        <v>31</v>
      </c>
      <c r="B34" s="45" t="s">
        <v>49</v>
      </c>
      <c r="C34" s="45"/>
      <c r="D34" s="45"/>
      <c r="E34" s="45"/>
      <c r="F34" s="45"/>
      <c r="G34" s="45"/>
      <c r="H34" s="45"/>
      <c r="I34" s="45"/>
      <c r="J34" s="46"/>
    </row>
    <row r="35" spans="1:11" hidden="1" x14ac:dyDescent="0.35">
      <c r="A35" s="15" t="s">
        <v>32</v>
      </c>
      <c r="B35" s="45" t="s">
        <v>44</v>
      </c>
      <c r="C35" s="45"/>
      <c r="D35" s="45"/>
      <c r="E35" s="45"/>
      <c r="F35" s="45"/>
      <c r="G35" s="45"/>
      <c r="H35" s="45"/>
      <c r="I35" s="45"/>
      <c r="J35" s="46"/>
    </row>
    <row r="36" spans="1:11" ht="85.5" hidden="1" customHeight="1" x14ac:dyDescent="0.35">
      <c r="A36" s="15" t="s">
        <v>33</v>
      </c>
      <c r="B36" s="45" t="s">
        <v>45</v>
      </c>
      <c r="C36" s="45"/>
      <c r="D36" s="45"/>
      <c r="E36" s="45"/>
      <c r="F36" s="45"/>
      <c r="G36" s="45"/>
      <c r="H36" s="45"/>
      <c r="I36" s="45"/>
      <c r="J36" s="46"/>
    </row>
    <row r="37" spans="1:11" hidden="1" x14ac:dyDescent="0.35">
      <c r="A37" s="15" t="s">
        <v>34</v>
      </c>
      <c r="B37" s="45" t="s">
        <v>46</v>
      </c>
      <c r="C37" s="45"/>
      <c r="D37" s="45"/>
      <c r="E37" s="45"/>
      <c r="F37" s="45"/>
      <c r="G37" s="45"/>
      <c r="H37" s="45"/>
      <c r="I37" s="45"/>
      <c r="J37" s="46"/>
    </row>
    <row r="38" spans="1:11" ht="15.5" hidden="1" x14ac:dyDescent="0.35">
      <c r="A38" s="39" t="s">
        <v>35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1" ht="15.5" hidden="1" x14ac:dyDescent="0.35">
      <c r="A39" s="47" t="s">
        <v>36</v>
      </c>
      <c r="B39" s="48"/>
      <c r="C39" s="48"/>
      <c r="D39" s="48"/>
      <c r="E39" s="48"/>
      <c r="F39" s="48"/>
      <c r="G39" s="48"/>
      <c r="H39" s="48"/>
      <c r="I39" s="48"/>
      <c r="J39" s="49"/>
      <c r="K39" s="1"/>
    </row>
    <row r="40" spans="1:11" ht="27.75" hidden="1" customHeight="1" x14ac:dyDescent="0.35">
      <c r="A40" s="50" t="s">
        <v>47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1" ht="27.75" customHeight="1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3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7.75" customHeight="1" x14ac:dyDescent="0.3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1" ht="27.75" customHeight="1" x14ac:dyDescent="0.3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hidden="1" customHeight="1" x14ac:dyDescent="0.35">
      <c r="A46" s="53" t="s">
        <v>48</v>
      </c>
      <c r="B46" s="53"/>
      <c r="C46" s="53"/>
      <c r="D46" s="53"/>
      <c r="E46" s="53"/>
      <c r="F46" s="53"/>
      <c r="G46" s="53"/>
      <c r="H46" s="53"/>
      <c r="I46" s="53"/>
      <c r="J46" s="53"/>
    </row>
    <row r="48" spans="1:11" x14ac:dyDescent="0.35">
      <c r="A48" s="29"/>
      <c r="B48" s="29"/>
      <c r="C48" s="29"/>
    </row>
    <row r="49" spans="1:8" ht="23.25" customHeight="1" x14ac:dyDescent="0.45">
      <c r="A49" s="38" t="s">
        <v>82</v>
      </c>
      <c r="B49" s="38"/>
      <c r="C49" s="38"/>
      <c r="D49" s="30"/>
      <c r="E49" s="30"/>
      <c r="F49" s="37"/>
      <c r="G49" s="37"/>
      <c r="H49" s="37"/>
    </row>
    <row r="50" spans="1:8" ht="18.75" customHeight="1" x14ac:dyDescent="0.45">
      <c r="A50" s="54" t="s">
        <v>84</v>
      </c>
      <c r="B50" s="54"/>
      <c r="C50" s="54"/>
      <c r="D50" s="30"/>
      <c r="E50" s="30"/>
      <c r="F50" s="36"/>
      <c r="G50" s="36"/>
      <c r="H50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</mergeCells>
  <dataValidations count="16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" xr:uid="{00000000-0002-0000-0000-000001000000}"/>
    <dataValidation allowBlank="1" showInputMessage="1" showErrorMessage="1" prompt="Monto presupuestado para el producto" sqref="G31:H31 G30 F28:F31 H29:H30 E31 D28:D31" xr:uid="{00000000-0002-0000-0000-000002000000}"/>
    <dataValidation allowBlank="1" showInputMessage="1" showErrorMessage="1" prompt="Meta anual del indicador" sqref="G29 C28:C31 E28:E30" xr:uid="{00000000-0002-0000-0000-000003000000}"/>
    <dataValidation allowBlank="1" showInputMessage="1" showErrorMessage="1" prompt="Nombre del indicador" sqref="B28:B31" xr:uid="{00000000-0002-0000-0000-000004000000}"/>
    <dataValidation allowBlank="1" showInputMessage="1" showErrorMessage="1" prompt="Nombre de cada producto" sqref="A28:A31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8482A94D-D485-4BE8-8EA0-14D8CF6BF0D4}"/>
    <dataValidation allowBlank="1" showInputMessage="1" showErrorMessage="1" prompt="Oportunidades de mejora identificadas" sqref="A40:J45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00000000-0002-0000-0000-00000B000000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B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49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0"/>
  <sheetViews>
    <sheetView tabSelected="1" view="pageBreakPreview" topLeftCell="A17" zoomScale="60" zoomScaleNormal="68" workbookViewId="0">
      <selection activeCell="F44" sqref="F44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3" width="12.7265625" style="8" customWidth="1"/>
    <col min="4" max="4" width="19.7265625" style="8" bestFit="1" customWidth="1"/>
    <col min="5" max="5" width="15.81640625" style="8" customWidth="1"/>
    <col min="6" max="6" width="21.81640625" style="8" customWidth="1"/>
    <col min="7" max="7" width="12.7265625" style="8" customWidth="1"/>
    <col min="8" max="8" width="19.7265625" style="8" bestFit="1" customWidth="1"/>
    <col min="9" max="10" width="12.7265625" style="8" customWidth="1"/>
    <col min="11" max="11" width="11.54296875" style="8"/>
  </cols>
  <sheetData>
    <row r="1" spans="1:32" ht="21.5" thickBot="1" x14ac:dyDescent="0.4">
      <c r="A1" s="16"/>
      <c r="B1" s="82" t="s">
        <v>83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32" ht="15.5" x14ac:dyDescent="0.3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32" ht="1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9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9" ht="29.25" customHeight="1" x14ac:dyDescent="0.35">
      <c r="A18" s="6" t="s">
        <v>15</v>
      </c>
      <c r="B18" s="73" t="s">
        <v>71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72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73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95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9" ht="15.5" x14ac:dyDescent="0.3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x14ac:dyDescent="0.35">
      <c r="A25" s="63">
        <v>81102960</v>
      </c>
      <c r="B25" s="64"/>
      <c r="C25" s="65">
        <v>81102960</v>
      </c>
      <c r="D25" s="66"/>
      <c r="E25" s="67"/>
      <c r="F25" s="65">
        <v>1500000</v>
      </c>
      <c r="G25" s="66"/>
      <c r="H25" s="67"/>
      <c r="I25" s="68">
        <f>IF(F25&gt;0,F25/C25,0)</f>
        <v>1.8495009306688685E-2</v>
      </c>
      <c r="J25" s="69"/>
    </row>
    <row r="26" spans="1:19" ht="15.5" x14ac:dyDescent="0.3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9" x14ac:dyDescent="0.35">
      <c r="A27" s="7"/>
      <c r="B27"/>
      <c r="C27" s="70" t="s">
        <v>25</v>
      </c>
      <c r="D27" s="71"/>
      <c r="E27" s="70" t="s">
        <v>87</v>
      </c>
      <c r="F27" s="71"/>
      <c r="G27" s="70" t="s">
        <v>90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74</v>
      </c>
      <c r="B29" s="23" t="s">
        <v>92</v>
      </c>
      <c r="C29" s="25">
        <v>16200</v>
      </c>
      <c r="D29" s="25">
        <v>81102960</v>
      </c>
      <c r="E29" s="25">
        <v>5800</v>
      </c>
      <c r="F29" s="25">
        <v>29034320</v>
      </c>
      <c r="G29" s="33">
        <v>663</v>
      </c>
      <c r="H29" s="25">
        <v>1500000</v>
      </c>
      <c r="I29" s="34">
        <f>IF(G29&gt;0,G29/E29,0)</f>
        <v>0.1143103448275862</v>
      </c>
      <c r="J29" s="35">
        <f>IF(H29&gt;0,H29/F29,0)</f>
        <v>5.1662997445781407E-2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69.75" hidden="1" customHeight="1" x14ac:dyDescent="0.35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9" ht="45" hidden="1" customHeight="1" x14ac:dyDescent="0.35">
      <c r="A31" s="42" t="s">
        <v>30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9" hidden="1" x14ac:dyDescent="0.35">
      <c r="A32" s="15" t="s">
        <v>31</v>
      </c>
      <c r="B32" s="45" t="s">
        <v>49</v>
      </c>
      <c r="C32" s="45"/>
      <c r="D32" s="45"/>
      <c r="E32" s="45"/>
      <c r="F32" s="45"/>
      <c r="G32" s="45"/>
      <c r="H32" s="45"/>
      <c r="I32" s="45"/>
      <c r="J32" s="46"/>
    </row>
    <row r="33" spans="1:11" hidden="1" x14ac:dyDescent="0.35">
      <c r="A33" s="15" t="s">
        <v>32</v>
      </c>
      <c r="B33" s="45" t="s">
        <v>44</v>
      </c>
      <c r="C33" s="45"/>
      <c r="D33" s="45"/>
      <c r="E33" s="45"/>
      <c r="F33" s="45"/>
      <c r="G33" s="45"/>
      <c r="H33" s="45"/>
      <c r="I33" s="45"/>
      <c r="J33" s="46"/>
      <c r="K33" s="1"/>
    </row>
    <row r="34" spans="1:11" hidden="1" x14ac:dyDescent="0.35">
      <c r="A34" s="15" t="s">
        <v>33</v>
      </c>
      <c r="B34" s="45" t="s">
        <v>45</v>
      </c>
      <c r="C34" s="45"/>
      <c r="D34" s="45"/>
      <c r="E34" s="45"/>
      <c r="F34" s="45"/>
      <c r="G34" s="45"/>
      <c r="H34" s="45"/>
      <c r="I34" s="45"/>
      <c r="J34" s="46"/>
    </row>
    <row r="35" spans="1:11" hidden="1" x14ac:dyDescent="0.35">
      <c r="A35" s="15" t="s">
        <v>34</v>
      </c>
      <c r="B35" s="45" t="s">
        <v>46</v>
      </c>
      <c r="C35" s="45"/>
      <c r="D35" s="45"/>
      <c r="E35" s="45"/>
      <c r="F35" s="45"/>
      <c r="G35" s="45"/>
      <c r="H35" s="45"/>
      <c r="I35" s="45"/>
      <c r="J35" s="46"/>
    </row>
    <row r="36" spans="1:11" ht="85.5" hidden="1" customHeight="1" x14ac:dyDescent="0.35">
      <c r="A36" s="39" t="s">
        <v>35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5" hidden="1" x14ac:dyDescent="0.35">
      <c r="A37" s="47" t="s">
        <v>36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1" hidden="1" x14ac:dyDescent="0.35">
      <c r="A38" s="50" t="s">
        <v>47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idden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35">
      <c r="A40" s="53" t="s">
        <v>48</v>
      </c>
      <c r="B40" s="53"/>
      <c r="C40" s="53"/>
      <c r="D40" s="53"/>
      <c r="E40" s="53"/>
      <c r="F40" s="53"/>
      <c r="G40" s="53"/>
      <c r="H40" s="53"/>
      <c r="I40" s="53"/>
      <c r="J40" s="53"/>
    </row>
    <row r="41" spans="1:11" ht="27.75" hidden="1" customHeight="1" x14ac:dyDescent="0.35"/>
    <row r="42" spans="1:11" ht="30.75" hidden="1" customHeight="1" x14ac:dyDescent="0.35"/>
    <row r="43" spans="1:11" ht="30.75" customHeight="1" x14ac:dyDescent="0.35"/>
    <row r="44" spans="1:11" ht="30.75" customHeight="1" x14ac:dyDescent="0.35"/>
    <row r="45" spans="1:11" ht="30.75" customHeight="1" x14ac:dyDescent="0.35"/>
    <row r="48" spans="1:11" x14ac:dyDescent="0.35">
      <c r="A48" s="29"/>
      <c r="B48" s="29"/>
      <c r="C48" s="29"/>
    </row>
    <row r="49" spans="1:8" ht="23.25" customHeight="1" x14ac:dyDescent="0.45">
      <c r="A49" s="38" t="s">
        <v>82</v>
      </c>
      <c r="B49" s="38"/>
      <c r="C49" s="38"/>
      <c r="D49" s="30"/>
      <c r="E49" s="30"/>
      <c r="F49" s="37"/>
      <c r="G49" s="37"/>
      <c r="H49" s="37"/>
    </row>
    <row r="50" spans="1:8" ht="18.5" x14ac:dyDescent="0.45">
      <c r="A50" s="54" t="s">
        <v>84</v>
      </c>
      <c r="B50" s="54"/>
      <c r="C50" s="54"/>
      <c r="D50" s="30"/>
      <c r="E50" s="30"/>
      <c r="F50" s="36"/>
      <c r="G50" s="36"/>
      <c r="H50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</mergeCells>
  <dataValidations count="16">
    <dataValidation allowBlank="1" showInputMessage="1" showErrorMessage="1" prompt="Monto ejecutado en el trimestre" sqref="H28:H29" xr:uid="{00000000-0002-0000-0100-000000000000}"/>
    <dataValidation allowBlank="1" showInputMessage="1" showErrorMessage="1" prompt="Meta alcanzada en el trimestre" sqref="G28:G29" xr:uid="{00000000-0002-0000-0100-000001000000}"/>
    <dataValidation allowBlank="1" showInputMessage="1" showErrorMessage="1" prompt="Monto presupuestado para el producto" sqref="D28:D29 F28:F29" xr:uid="{00000000-0002-0000-0100-000002000000}"/>
    <dataValidation allowBlank="1" showInputMessage="1" showErrorMessage="1" prompt="Meta anual del indicador" sqref="C28:C29 E28:E29" xr:uid="{00000000-0002-0000-0100-000003000000}"/>
    <dataValidation allowBlank="1" showInputMessage="1" showErrorMessage="1" prompt="Nombre del indicador" sqref="B28:B29" xr:uid="{00000000-0002-0000-0100-000004000000}"/>
    <dataValidation allowBlank="1" showInputMessage="1" showErrorMessage="1" prompt="Nombre de cada producto" sqref="A28:A29" xr:uid="{00000000-0002-0000-0100-000005000000}"/>
    <dataValidation allowBlank="1" showInputMessage="1" showErrorMessage="1" prompt="¿En qué consiste el programa?" sqref="B19:J1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Oportunidades de mejora identificadas" sqref="A38:J39" xr:uid="{00000000-0002-0000-0100-000008000000}"/>
    <dataValidation allowBlank="1" showInputMessage="1" showErrorMessage="1" prompt="De existir desvío, explicar razones." sqref="B35:J35" xr:uid="{00000000-0002-0000-0100-000009000000}"/>
    <dataValidation allowBlank="1" showInputMessage="1" showErrorMessage="1" prompt="1. Describir lo plasmado en el presupuesto_x000a_2. Describir lo alcanzado en términos financieros y de producción " sqref="B34:J34" xr:uid="{00000000-0002-0000-0100-00000A000000}"/>
    <dataValidation allowBlank="1" showInputMessage="1" showErrorMessage="1" prompt="¿En qué consiste el producto? su objetivo" sqref="B33:J33" xr:uid="{00000000-0002-0000-0100-00000B000000}"/>
    <dataValidation allowBlank="1" showInputMessage="1" showErrorMessage="1" prompt="Nombre del producto" sqref="B32:J32" xr:uid="{00000000-0002-0000-0100-00000C000000}"/>
    <dataValidation allowBlank="1" showInputMessage="1" showErrorMessage="1" prompt="¿A quién va dirigido el programa?, ¿qué característica tiene esta población que requiere ser beneficiada?" sqref="B20:J20" xr:uid="{00000000-0002-0000-0100-00000D000000}"/>
    <dataValidation allowBlank="1" showInputMessage="1" prompt="Nombre del capítulo" sqref="B8:B10" xr:uid="{00000000-0002-0000-0100-00000E000000}"/>
    <dataValidation allowBlank="1" sqref="A8" xr:uid="{00000000-0002-0000-0100-00000F000000}"/>
  </dataValidations>
  <pageMargins left="0.7" right="0.7" top="0.75" bottom="0.75" header="0.3" footer="0.3"/>
  <pageSetup scale="49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7"/>
  <sheetViews>
    <sheetView view="pageBreakPreview" topLeftCell="A19" zoomScale="60" zoomScaleNormal="68" workbookViewId="0">
      <selection activeCell="F41" sqref="F41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3" width="12.7265625" style="8" customWidth="1"/>
    <col min="4" max="4" width="19.7265625" style="8" bestFit="1" customWidth="1"/>
    <col min="5" max="5" width="15.81640625" style="8" customWidth="1"/>
    <col min="6" max="6" width="21.81640625" style="8" customWidth="1"/>
    <col min="7" max="10" width="12.7265625" style="8" customWidth="1"/>
    <col min="11" max="11" width="11.54296875" style="8"/>
  </cols>
  <sheetData>
    <row r="1" spans="1:32" ht="21.5" thickBot="1" x14ac:dyDescent="0.4">
      <c r="A1" s="16"/>
      <c r="B1" s="82" t="s">
        <v>83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32" ht="15.5" x14ac:dyDescent="0.3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32" ht="1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10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9" ht="29.25" customHeight="1" x14ac:dyDescent="0.35">
      <c r="A18" s="6" t="s">
        <v>15</v>
      </c>
      <c r="B18" s="73" t="s">
        <v>75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76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78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96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9" ht="15.5" x14ac:dyDescent="0.3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x14ac:dyDescent="0.35">
      <c r="A25" s="63">
        <v>40000000</v>
      </c>
      <c r="B25" s="64"/>
      <c r="C25" s="65">
        <v>40000000</v>
      </c>
      <c r="D25" s="66"/>
      <c r="E25" s="67"/>
      <c r="F25" s="65">
        <v>10624305.91</v>
      </c>
      <c r="G25" s="66"/>
      <c r="H25" s="67"/>
      <c r="I25" s="68">
        <f>IF(F25&gt;0,F25/C25,0)</f>
        <v>0.26560764775000001</v>
      </c>
      <c r="J25" s="69"/>
    </row>
    <row r="26" spans="1:19" ht="15.5" x14ac:dyDescent="0.3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9" x14ac:dyDescent="0.35">
      <c r="A27" s="7"/>
      <c r="B27"/>
      <c r="C27" s="70" t="s">
        <v>25</v>
      </c>
      <c r="D27" s="71"/>
      <c r="E27" s="70" t="s">
        <v>89</v>
      </c>
      <c r="F27" s="71"/>
      <c r="G27" s="70" t="s">
        <v>90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86</v>
      </c>
      <c r="B29" s="23" t="s">
        <v>91</v>
      </c>
      <c r="C29" s="24">
        <v>12015</v>
      </c>
      <c r="D29" s="25">
        <v>40000000</v>
      </c>
      <c r="E29" s="24">
        <v>5825</v>
      </c>
      <c r="F29" s="25">
        <v>18732775</v>
      </c>
      <c r="G29" s="24">
        <v>5305</v>
      </c>
      <c r="H29" s="24">
        <v>10624305.91</v>
      </c>
      <c r="I29" s="34">
        <f>IF(G29&gt;0,G29/E29,0)</f>
        <v>0.9107296137339056</v>
      </c>
      <c r="J29" s="35">
        <f>IF(H29&gt;0,H29/F29,0)</f>
        <v>0.5671506709497125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15.5" hidden="1" x14ac:dyDescent="0.35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9" ht="15.5" hidden="1" x14ac:dyDescent="0.35">
      <c r="A31" s="42" t="s">
        <v>30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9" hidden="1" x14ac:dyDescent="0.35">
      <c r="A32" s="15" t="s">
        <v>31</v>
      </c>
      <c r="B32" s="45" t="s">
        <v>49</v>
      </c>
      <c r="C32" s="45"/>
      <c r="D32" s="45"/>
      <c r="E32" s="45"/>
      <c r="F32" s="45"/>
      <c r="G32" s="45"/>
      <c r="H32" s="45"/>
      <c r="I32" s="45"/>
      <c r="J32" s="46"/>
    </row>
    <row r="33" spans="1:11" hidden="1" x14ac:dyDescent="0.35">
      <c r="A33" s="15" t="s">
        <v>32</v>
      </c>
      <c r="B33" s="45" t="s">
        <v>44</v>
      </c>
      <c r="C33" s="45"/>
      <c r="D33" s="45"/>
      <c r="E33" s="45"/>
      <c r="F33" s="45"/>
      <c r="G33" s="45"/>
      <c r="H33" s="45"/>
      <c r="I33" s="45"/>
      <c r="J33" s="46"/>
    </row>
    <row r="34" spans="1:11" ht="85.5" hidden="1" customHeight="1" x14ac:dyDescent="0.35">
      <c r="A34" s="15" t="s">
        <v>33</v>
      </c>
      <c r="B34" s="45" t="s">
        <v>45</v>
      </c>
      <c r="C34" s="45"/>
      <c r="D34" s="45"/>
      <c r="E34" s="45"/>
      <c r="F34" s="45"/>
      <c r="G34" s="45"/>
      <c r="H34" s="45"/>
      <c r="I34" s="45"/>
      <c r="J34" s="46"/>
    </row>
    <row r="35" spans="1:11" hidden="1" x14ac:dyDescent="0.35">
      <c r="A35" s="15" t="s">
        <v>34</v>
      </c>
      <c r="B35" s="45" t="s">
        <v>46</v>
      </c>
      <c r="C35" s="45"/>
      <c r="D35" s="45"/>
      <c r="E35" s="45"/>
      <c r="F35" s="45"/>
      <c r="G35" s="45"/>
      <c r="H35" s="45"/>
      <c r="I35" s="45"/>
      <c r="J35" s="46"/>
    </row>
    <row r="36" spans="1:11" ht="15.5" hidden="1" x14ac:dyDescent="0.35">
      <c r="A36" s="39" t="s">
        <v>35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5" hidden="1" x14ac:dyDescent="0.35">
      <c r="A37" s="47" t="s">
        <v>36</v>
      </c>
      <c r="B37" s="48"/>
      <c r="C37" s="48"/>
      <c r="D37" s="48"/>
      <c r="E37" s="48"/>
      <c r="F37" s="48"/>
      <c r="G37" s="48"/>
      <c r="H37" s="48"/>
      <c r="I37" s="48"/>
      <c r="J37" s="49"/>
      <c r="K37" s="1"/>
    </row>
    <row r="38" spans="1:11" ht="27.75" hidden="1" customHeight="1" x14ac:dyDescent="0.35">
      <c r="A38" s="50" t="s">
        <v>47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t="27.75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3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3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3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30.75" hidden="1" customHeight="1" x14ac:dyDescent="0.35">
      <c r="A43" s="53" t="s">
        <v>48</v>
      </c>
      <c r="B43" s="53"/>
      <c r="C43" s="53"/>
      <c r="D43" s="53"/>
      <c r="E43" s="53"/>
      <c r="F43" s="53"/>
      <c r="G43" s="53"/>
      <c r="H43" s="53"/>
      <c r="I43" s="53"/>
      <c r="J43" s="53"/>
    </row>
    <row r="45" spans="1:11" x14ac:dyDescent="0.35">
      <c r="A45" s="29"/>
      <c r="B45" s="29"/>
      <c r="C45" s="29"/>
    </row>
    <row r="46" spans="1:11" ht="18.5" x14ac:dyDescent="0.45">
      <c r="A46" s="38" t="s">
        <v>82</v>
      </c>
      <c r="B46" s="38"/>
      <c r="C46" s="38"/>
      <c r="D46" s="30"/>
      <c r="E46" s="30"/>
      <c r="F46" s="37"/>
      <c r="G46" s="37"/>
      <c r="H46" s="37"/>
    </row>
    <row r="47" spans="1:11" ht="23.25" customHeight="1" x14ac:dyDescent="0.45">
      <c r="A47" s="54" t="s">
        <v>84</v>
      </c>
      <c r="B47" s="54"/>
      <c r="C47" s="54"/>
      <c r="D47" s="30"/>
      <c r="E47" s="30"/>
      <c r="F47" s="36"/>
      <c r="G47" s="36"/>
      <c r="H47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46:C46"/>
    <mergeCell ref="A47:C47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B35:J35"/>
    <mergeCell ref="A36:J36"/>
    <mergeCell ref="A37:J37"/>
    <mergeCell ref="A38:J38"/>
    <mergeCell ref="A43:J43"/>
    <mergeCell ref="A30:J30"/>
    <mergeCell ref="A31:J31"/>
    <mergeCell ref="B32:J32"/>
    <mergeCell ref="B33:J33"/>
    <mergeCell ref="B34:J34"/>
  </mergeCells>
  <dataValidations count="16">
    <dataValidation allowBlank="1" showInputMessage="1" showErrorMessage="1" prompt="Monto presupuestado para el producto" sqref="F28:F29 D28:D29" xr:uid="{00000000-0002-0000-0200-000000000000}"/>
    <dataValidation allowBlank="1" showInputMessage="1" showErrorMessage="1" prompt="Meta anual del indicador" sqref="E28:E29 C28:C29" xr:uid="{00000000-0002-0000-0200-000001000000}"/>
    <dataValidation allowBlank="1" showInputMessage="1" showErrorMessage="1" prompt="¿En qué consiste el programa?" sqref="B19:J19" xr:uid="{00000000-0002-0000-0200-000002000000}"/>
    <dataValidation allowBlank="1" showInputMessage="1" showErrorMessage="1" prompt="Presupuesto del programa" sqref="F25 A25:C25" xr:uid="{00000000-0002-0000-0200-000003000000}"/>
    <dataValidation allowBlank="1" showInputMessage="1" showErrorMessage="1" prompt="Oportunidades de mejora identificadas" sqref="A38:J42" xr:uid="{00000000-0002-0000-0200-000004000000}"/>
    <dataValidation allowBlank="1" showInputMessage="1" showErrorMessage="1" prompt="De existir desvío, explicar razones." sqref="B35:J35" xr:uid="{00000000-0002-0000-0200-000005000000}"/>
    <dataValidation allowBlank="1" showInputMessage="1" showErrorMessage="1" prompt="1. Describir lo plasmado en el presupuesto_x000a_2. Describir lo alcanzado en términos financieros y de producción " sqref="B34:J34" xr:uid="{00000000-0002-0000-0200-000006000000}"/>
    <dataValidation allowBlank="1" showInputMessage="1" showErrorMessage="1" prompt="¿En qué consiste el producto? su objetivo" sqref="B33:J33" xr:uid="{00000000-0002-0000-0200-000007000000}"/>
    <dataValidation allowBlank="1" showInputMessage="1" showErrorMessage="1" prompt="Nombre del producto" sqref="B32:J32" xr:uid="{00000000-0002-0000-0200-000008000000}"/>
    <dataValidation allowBlank="1" showInputMessage="1" showErrorMessage="1" prompt="¿A quién va dirigido el programa?, ¿qué característica tiene esta población que requiere ser beneficiada?" sqref="B20:J20" xr:uid="{00000000-0002-0000-0200-000009000000}"/>
    <dataValidation allowBlank="1" showInputMessage="1" prompt="Nombre del capítulo" sqref="B8:B10" xr:uid="{00000000-0002-0000-0200-00000A000000}"/>
    <dataValidation allowBlank="1" sqref="A8" xr:uid="{00000000-0002-0000-0200-00000B000000}"/>
    <dataValidation allowBlank="1" showInputMessage="1" showErrorMessage="1" prompt="Monto ejecutado en el trimestre" sqref="H28:H29" xr:uid="{00000000-0002-0000-0200-00000C000000}"/>
    <dataValidation allowBlank="1" showInputMessage="1" showErrorMessage="1" prompt="Meta alcanzada en el trimestre" sqref="G28:G29" xr:uid="{00000000-0002-0000-0200-00000D000000}"/>
    <dataValidation allowBlank="1" showInputMessage="1" showErrorMessage="1" prompt="Nombre del indicador" sqref="B28:B29" xr:uid="{00000000-0002-0000-0200-00000E000000}"/>
    <dataValidation allowBlank="1" showInputMessage="1" showErrorMessage="1" prompt="Nombre de cada producto" sqref="A28:A29" xr:uid="{00000000-0002-0000-0200-00000F000000}"/>
  </dataValidations>
  <pageMargins left="0.7" right="0.7" top="1.3149999999999999" bottom="0.75" header="0.3" footer="0.3"/>
  <pageSetup scale="50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4.5" x14ac:dyDescent="0.35"/>
  <cols>
    <col min="1" max="1" width="31" style="8" customWidth="1"/>
    <col min="2" max="2" width="22.26953125" style="8" customWidth="1"/>
    <col min="3" max="4" width="12.7265625" style="8" customWidth="1"/>
    <col min="5" max="5" width="15.81640625" style="8" customWidth="1"/>
    <col min="6" max="6" width="21.81640625" style="8" customWidth="1"/>
    <col min="7" max="10" width="12.7265625" style="8" customWidth="1"/>
    <col min="11" max="11" width="11.54296875" style="8"/>
  </cols>
  <sheetData>
    <row r="1" spans="1:32" ht="21.5" thickBot="1" x14ac:dyDescent="0.4">
      <c r="A1" s="16"/>
      <c r="B1" s="82" t="s">
        <v>37</v>
      </c>
      <c r="C1" s="83"/>
      <c r="D1" s="83"/>
      <c r="E1" s="83"/>
      <c r="F1" s="83"/>
      <c r="G1" s="83"/>
      <c r="H1" s="83"/>
      <c r="I1" s="83"/>
      <c r="J1" s="84"/>
      <c r="K1" s="1"/>
    </row>
    <row r="2" spans="1:32" ht="21.5" thickBot="1" x14ac:dyDescent="0.4">
      <c r="A2" s="17"/>
      <c r="B2" s="85" t="s">
        <v>0</v>
      </c>
      <c r="C2" s="86"/>
      <c r="D2" s="85" t="s">
        <v>1</v>
      </c>
      <c r="E2" s="86"/>
      <c r="F2" s="86"/>
      <c r="G2" s="86"/>
      <c r="H2" s="87"/>
      <c r="I2" s="2" t="s">
        <v>2</v>
      </c>
      <c r="J2" s="3" t="s">
        <v>3</v>
      </c>
      <c r="K2" s="1"/>
    </row>
    <row r="3" spans="1:32" ht="21.5" thickBot="1" x14ac:dyDescent="0.4">
      <c r="A3" s="18"/>
      <c r="B3" s="88" t="s">
        <v>4</v>
      </c>
      <c r="C3" s="89"/>
      <c r="D3" s="88" t="s">
        <v>69</v>
      </c>
      <c r="E3" s="89"/>
      <c r="F3" s="89"/>
      <c r="G3" s="89"/>
      <c r="H3" s="90"/>
      <c r="I3" s="4"/>
      <c r="J3" s="5">
        <v>0</v>
      </c>
      <c r="K3" s="1"/>
    </row>
    <row r="4" spans="1:32" x14ac:dyDescent="0.35">
      <c r="A4" s="91"/>
      <c r="B4" s="92"/>
      <c r="C4" s="92"/>
      <c r="D4" s="93"/>
      <c r="E4" s="93"/>
      <c r="F4" s="93"/>
      <c r="G4" s="93"/>
      <c r="H4" s="93"/>
      <c r="I4" s="92"/>
      <c r="J4" s="94"/>
      <c r="K4" s="1"/>
    </row>
    <row r="5" spans="1:32" ht="3" customHeight="1" x14ac:dyDescent="0.35">
      <c r="A5" s="95"/>
      <c r="B5" s="96"/>
      <c r="C5" s="96"/>
      <c r="D5" s="96"/>
      <c r="E5" s="96"/>
      <c r="F5" s="96"/>
      <c r="G5" s="96"/>
      <c r="H5" s="96"/>
      <c r="I5" s="96"/>
      <c r="J5" s="97"/>
      <c r="K5" s="1"/>
    </row>
    <row r="6" spans="1:32" ht="15.5" x14ac:dyDescent="0.3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32" ht="15.5" x14ac:dyDescent="0.35">
      <c r="A7" s="42" t="s">
        <v>6</v>
      </c>
      <c r="B7" s="43"/>
      <c r="C7" s="43"/>
      <c r="D7" s="43"/>
      <c r="E7" s="43"/>
      <c r="F7" s="43"/>
      <c r="G7" s="43"/>
      <c r="H7" s="43"/>
      <c r="I7" s="43"/>
      <c r="J7" s="44"/>
      <c r="K7" s="1"/>
    </row>
    <row r="8" spans="1:32" ht="15" customHeight="1" x14ac:dyDescent="0.35">
      <c r="A8" s="6" t="s">
        <v>7</v>
      </c>
      <c r="B8" s="98" t="s">
        <v>57</v>
      </c>
      <c r="C8" s="99"/>
      <c r="D8" s="99"/>
      <c r="E8" s="99"/>
      <c r="F8" s="99"/>
      <c r="G8" s="99"/>
      <c r="H8" s="99"/>
      <c r="I8" s="99"/>
      <c r="J8" s="10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35">
      <c r="A9" s="19" t="s">
        <v>38</v>
      </c>
      <c r="B9" s="79" t="s">
        <v>58</v>
      </c>
      <c r="C9" s="80"/>
      <c r="D9" s="80"/>
      <c r="E9" s="80"/>
      <c r="F9" s="80"/>
      <c r="G9" s="80"/>
      <c r="H9" s="80"/>
      <c r="I9" s="80"/>
      <c r="J9" s="8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35">
      <c r="A10" s="19" t="s">
        <v>39</v>
      </c>
      <c r="B10" s="79" t="s">
        <v>59</v>
      </c>
      <c r="C10" s="80"/>
      <c r="D10" s="80"/>
      <c r="E10" s="80"/>
      <c r="F10" s="80"/>
      <c r="G10" s="80"/>
      <c r="H10" s="80"/>
      <c r="I10" s="80"/>
      <c r="J10" s="8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35">
      <c r="A11" s="6" t="s">
        <v>8</v>
      </c>
      <c r="B11" s="73" t="s">
        <v>70</v>
      </c>
      <c r="C11" s="73"/>
      <c r="D11" s="73"/>
      <c r="E11" s="73"/>
      <c r="F11" s="73"/>
      <c r="G11" s="73"/>
      <c r="H11" s="73"/>
      <c r="I11" s="73"/>
      <c r="J11" s="74"/>
    </row>
    <row r="12" spans="1:32" ht="52.5" customHeight="1" x14ac:dyDescent="0.35">
      <c r="A12" s="6" t="s">
        <v>9</v>
      </c>
      <c r="B12" s="73" t="s">
        <v>60</v>
      </c>
      <c r="C12" s="73"/>
      <c r="D12" s="73"/>
      <c r="E12" s="73"/>
      <c r="F12" s="73"/>
      <c r="G12" s="73"/>
      <c r="H12" s="73"/>
      <c r="I12" s="73"/>
      <c r="J12" s="74"/>
    </row>
    <row r="13" spans="1:32" ht="15.5" x14ac:dyDescent="0.3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32" ht="27.75" customHeight="1" x14ac:dyDescent="0.35">
      <c r="A14" s="6" t="s">
        <v>11</v>
      </c>
      <c r="B14" s="20">
        <v>2</v>
      </c>
      <c r="C14" s="75" t="str">
        <f>IFERROR(VLOOKUP(B14,'[1]Validacion datos'!A2:B5,2,FALSE),"")</f>
        <v>DESARROLLO SOCIAL</v>
      </c>
      <c r="D14" s="75"/>
      <c r="E14" s="75"/>
      <c r="F14" s="75"/>
      <c r="G14" s="75"/>
      <c r="H14" s="75"/>
      <c r="I14" s="75"/>
      <c r="J14" s="75"/>
    </row>
    <row r="15" spans="1:32" ht="26.25" customHeight="1" x14ac:dyDescent="0.35">
      <c r="A15" s="6" t="s">
        <v>12</v>
      </c>
      <c r="B15" s="9">
        <v>2.2000000000000002</v>
      </c>
      <c r="C15" s="75" t="str">
        <f>IFERROR(VLOOKUP(B15,'[1]Validacion datos'!A8:B26,2,FALSE),"")</f>
        <v>Salud y seguridad social integral</v>
      </c>
      <c r="D15" s="75"/>
      <c r="E15" s="75"/>
      <c r="F15" s="75"/>
      <c r="G15" s="75"/>
      <c r="H15" s="75"/>
      <c r="I15" s="75"/>
      <c r="J15" s="75"/>
    </row>
    <row r="16" spans="1:32" ht="54.75" customHeight="1" x14ac:dyDescent="0.35">
      <c r="A16" s="6" t="s">
        <v>13</v>
      </c>
      <c r="B16" s="10" t="s">
        <v>61</v>
      </c>
      <c r="C16" s="76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76"/>
      <c r="E16" s="76"/>
      <c r="F16" s="76"/>
      <c r="G16" s="76"/>
      <c r="H16" s="76"/>
      <c r="I16" s="76"/>
      <c r="J16" s="76"/>
    </row>
    <row r="17" spans="1:19" ht="15.5" x14ac:dyDescent="0.3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9" ht="29.25" customHeight="1" x14ac:dyDescent="0.35">
      <c r="A18" s="6" t="s">
        <v>15</v>
      </c>
      <c r="B18" s="73" t="s">
        <v>75</v>
      </c>
      <c r="C18" s="73"/>
      <c r="D18" s="73"/>
      <c r="E18" s="73"/>
      <c r="F18" s="73"/>
      <c r="G18" s="73"/>
      <c r="H18" s="73"/>
      <c r="I18" s="73"/>
      <c r="J18" s="74"/>
    </row>
    <row r="19" spans="1:19" ht="73.5" customHeight="1" x14ac:dyDescent="0.35">
      <c r="A19" s="11" t="s">
        <v>16</v>
      </c>
      <c r="B19" s="77" t="s">
        <v>76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35">
      <c r="A20" s="11" t="s">
        <v>17</v>
      </c>
      <c r="B20" s="73" t="s">
        <v>78</v>
      </c>
      <c r="C20" s="73"/>
      <c r="D20" s="73"/>
      <c r="E20" s="73"/>
      <c r="F20" s="73"/>
      <c r="G20" s="73"/>
      <c r="H20" s="73"/>
      <c r="I20" s="73"/>
      <c r="J20" s="74"/>
    </row>
    <row r="21" spans="1:19" ht="53.25" customHeight="1" x14ac:dyDescent="0.35">
      <c r="A21" s="11" t="s">
        <v>40</v>
      </c>
      <c r="B21" s="73" t="s">
        <v>77</v>
      </c>
      <c r="C21" s="73"/>
      <c r="D21" s="73"/>
      <c r="E21" s="73"/>
      <c r="F21" s="73"/>
      <c r="G21" s="73"/>
      <c r="H21" s="73"/>
      <c r="I21" s="73"/>
      <c r="J21" s="74"/>
      <c r="K21" s="1"/>
    </row>
    <row r="22" spans="1:19" ht="15.5" x14ac:dyDescent="0.3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9" ht="15.5" x14ac:dyDescent="0.35">
      <c r="A23" s="42" t="s">
        <v>19</v>
      </c>
      <c r="B23" s="43"/>
      <c r="C23" s="43"/>
      <c r="D23" s="43"/>
      <c r="E23" s="43"/>
      <c r="F23" s="43"/>
      <c r="G23" s="43"/>
      <c r="H23" s="43"/>
      <c r="I23" s="43"/>
      <c r="J23" s="44"/>
      <c r="K23" s="1"/>
    </row>
    <row r="24" spans="1:19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9" x14ac:dyDescent="0.35">
      <c r="A25" s="63">
        <v>30000000</v>
      </c>
      <c r="B25" s="64"/>
      <c r="C25" s="65">
        <v>30000000</v>
      </c>
      <c r="D25" s="66"/>
      <c r="E25" s="67"/>
      <c r="F25" s="65"/>
      <c r="G25" s="66"/>
      <c r="H25" s="67"/>
      <c r="I25" s="68">
        <f>IF(G25&gt;0,G25/C25,0)</f>
        <v>0</v>
      </c>
      <c r="J25" s="69"/>
    </row>
    <row r="26" spans="1:19" ht="15.5" x14ac:dyDescent="0.35">
      <c r="A26" s="42" t="s">
        <v>24</v>
      </c>
      <c r="B26" s="43"/>
      <c r="C26" s="43"/>
      <c r="D26" s="43"/>
      <c r="E26" s="43"/>
      <c r="F26" s="43"/>
      <c r="G26" s="43"/>
      <c r="H26" s="43"/>
      <c r="I26" s="43"/>
      <c r="J26" s="44"/>
      <c r="K26" s="1"/>
    </row>
    <row r="27" spans="1:19" x14ac:dyDescent="0.35">
      <c r="A27" s="7"/>
      <c r="B27"/>
      <c r="C27" s="70" t="s">
        <v>25</v>
      </c>
      <c r="D27" s="71"/>
      <c r="E27" s="70" t="s">
        <v>50</v>
      </c>
      <c r="F27" s="71"/>
      <c r="G27" s="70" t="s">
        <v>41</v>
      </c>
      <c r="H27" s="70"/>
      <c r="I27" s="70" t="s">
        <v>26</v>
      </c>
      <c r="J27" s="72"/>
    </row>
    <row r="28" spans="1:19" ht="39" x14ac:dyDescent="0.3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3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55"/>
      <c r="N29" s="56"/>
      <c r="O29" s="56"/>
      <c r="P29" s="56"/>
      <c r="Q29" s="56"/>
      <c r="R29" s="56"/>
      <c r="S29" s="57"/>
    </row>
    <row r="30" spans="1:19" ht="15.5" hidden="1" x14ac:dyDescent="0.35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9" ht="15.5" hidden="1" x14ac:dyDescent="0.35">
      <c r="A31" s="42" t="s">
        <v>30</v>
      </c>
      <c r="B31" s="43"/>
      <c r="C31" s="43"/>
      <c r="D31" s="43"/>
      <c r="E31" s="43"/>
      <c r="F31" s="43"/>
      <c r="G31" s="43"/>
      <c r="H31" s="43"/>
      <c r="I31" s="43"/>
      <c r="J31" s="44"/>
      <c r="K31" s="1"/>
    </row>
    <row r="32" spans="1:19" hidden="1" x14ac:dyDescent="0.35">
      <c r="A32" s="15" t="s">
        <v>31</v>
      </c>
      <c r="B32" s="45" t="s">
        <v>49</v>
      </c>
      <c r="C32" s="45"/>
      <c r="D32" s="45"/>
      <c r="E32" s="45"/>
      <c r="F32" s="45"/>
      <c r="G32" s="45"/>
      <c r="H32" s="45"/>
      <c r="I32" s="45"/>
      <c r="J32" s="46"/>
    </row>
    <row r="33" spans="1:11" hidden="1" x14ac:dyDescent="0.35">
      <c r="A33" s="15" t="s">
        <v>32</v>
      </c>
      <c r="B33" s="45" t="s">
        <v>44</v>
      </c>
      <c r="C33" s="45"/>
      <c r="D33" s="45"/>
      <c r="E33" s="45"/>
      <c r="F33" s="45"/>
      <c r="G33" s="45"/>
      <c r="H33" s="45"/>
      <c r="I33" s="45"/>
      <c r="J33" s="46"/>
    </row>
    <row r="34" spans="1:11" ht="85.5" hidden="1" customHeight="1" x14ac:dyDescent="0.35">
      <c r="A34" s="15" t="s">
        <v>33</v>
      </c>
      <c r="B34" s="45" t="s">
        <v>45</v>
      </c>
      <c r="C34" s="45"/>
      <c r="D34" s="45"/>
      <c r="E34" s="45"/>
      <c r="F34" s="45"/>
      <c r="G34" s="45"/>
      <c r="H34" s="45"/>
      <c r="I34" s="45"/>
      <c r="J34" s="46"/>
    </row>
    <row r="35" spans="1:11" hidden="1" x14ac:dyDescent="0.35">
      <c r="A35" s="15" t="s">
        <v>34</v>
      </c>
      <c r="B35" s="45" t="s">
        <v>46</v>
      </c>
      <c r="C35" s="45"/>
      <c r="D35" s="45"/>
      <c r="E35" s="45"/>
      <c r="F35" s="45"/>
      <c r="G35" s="45"/>
      <c r="H35" s="45"/>
      <c r="I35" s="45"/>
      <c r="J35" s="46"/>
    </row>
    <row r="36" spans="1:11" ht="15.5" hidden="1" x14ac:dyDescent="0.35">
      <c r="A36" s="39" t="s">
        <v>35</v>
      </c>
      <c r="B36" s="40"/>
      <c r="C36" s="40"/>
      <c r="D36" s="40"/>
      <c r="E36" s="40"/>
      <c r="F36" s="40"/>
      <c r="G36" s="40"/>
      <c r="H36" s="40"/>
      <c r="I36" s="40"/>
      <c r="J36" s="41"/>
    </row>
    <row r="37" spans="1:11" ht="15.5" hidden="1" x14ac:dyDescent="0.35">
      <c r="A37" s="47" t="s">
        <v>36</v>
      </c>
      <c r="B37" s="48"/>
      <c r="C37" s="48"/>
      <c r="D37" s="48"/>
      <c r="E37" s="48"/>
      <c r="F37" s="48"/>
      <c r="G37" s="48"/>
      <c r="H37" s="48"/>
      <c r="I37" s="48"/>
      <c r="J37" s="49"/>
      <c r="K37" s="1"/>
    </row>
    <row r="38" spans="1:11" ht="27.75" hidden="1" customHeight="1" x14ac:dyDescent="0.35">
      <c r="A38" s="50" t="s">
        <v>47</v>
      </c>
      <c r="B38" s="51"/>
      <c r="C38" s="51"/>
      <c r="D38" s="51"/>
      <c r="E38" s="51"/>
      <c r="F38" s="51"/>
      <c r="G38" s="51"/>
      <c r="H38" s="51"/>
      <c r="I38" s="51"/>
      <c r="J38" s="52"/>
    </row>
    <row r="39" spans="1:11" ht="27.75" customHeight="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35">
      <c r="A40" s="53" t="s">
        <v>48</v>
      </c>
      <c r="B40" s="53"/>
      <c r="C40" s="53"/>
      <c r="D40" s="53"/>
      <c r="E40" s="53"/>
      <c r="F40" s="53"/>
      <c r="G40" s="53"/>
      <c r="H40" s="53"/>
      <c r="I40" s="53"/>
      <c r="J40" s="53"/>
    </row>
    <row r="43" spans="1:11" ht="23.5" x14ac:dyDescent="0.55000000000000004">
      <c r="F43" s="102" t="s">
        <v>82</v>
      </c>
      <c r="G43" s="102"/>
      <c r="H43" s="102"/>
    </row>
    <row r="44" spans="1:11" ht="23.5" x14ac:dyDescent="0.55000000000000004">
      <c r="F44" s="101" t="s">
        <v>81</v>
      </c>
      <c r="G44" s="101"/>
      <c r="H44" s="101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 xr:uid="{00000000-0002-0000-0300-000000000000}"/>
    <dataValidation allowBlank="1" showInputMessage="1" showErrorMessage="1" prompt="Nombre del indicador" sqref="B28:B29" xr:uid="{00000000-0002-0000-0300-000001000000}"/>
    <dataValidation allowBlank="1" showInputMessage="1" showErrorMessage="1" prompt="Meta alcanzada en el trimestre" sqref="G28:G29" xr:uid="{00000000-0002-0000-0300-000002000000}"/>
    <dataValidation allowBlank="1" showInputMessage="1" showErrorMessage="1" prompt="Monto ejecutado en el trimestre" sqref="H28:H29" xr:uid="{00000000-0002-0000-0300-000003000000}"/>
    <dataValidation allowBlank="1" sqref="A8" xr:uid="{00000000-0002-0000-0300-000004000000}"/>
    <dataValidation allowBlank="1" showInputMessage="1" prompt="Nombre del capítulo" sqref="B8:B10" xr:uid="{00000000-0002-0000-0300-000005000000}"/>
    <dataValidation allowBlank="1" showInputMessage="1" showErrorMessage="1" prompt="¿A quién va dirigido el programa?, ¿qué característica tiene esta población que requiere ser beneficiada?" sqref="B20:J20" xr:uid="{00000000-0002-0000-0300-000006000000}"/>
    <dataValidation allowBlank="1" showInputMessage="1" showErrorMessage="1" prompt="Nombre del producto" sqref="B32:J32" xr:uid="{00000000-0002-0000-0300-000007000000}"/>
    <dataValidation allowBlank="1" showInputMessage="1" showErrorMessage="1" prompt="¿En qué consiste el producto? su objetivo" sqref="B33:J33" xr:uid="{00000000-0002-0000-0300-000008000000}"/>
    <dataValidation allowBlank="1" showInputMessage="1" showErrorMessage="1" prompt="1. Describir lo plasmado en el presupuesto_x000a_2. Describir lo alcanzado en términos financieros y de producción " sqref="B34:J34" xr:uid="{00000000-0002-0000-0300-000009000000}"/>
    <dataValidation allowBlank="1" showInputMessage="1" showErrorMessage="1" prompt="De existir desvío, explicar razones." sqref="B35:J35" xr:uid="{00000000-0002-0000-0300-00000A000000}"/>
    <dataValidation allowBlank="1" showInputMessage="1" showErrorMessage="1" prompt="Oportunidades de mejora identificadas" sqref="A38:J39" xr:uid="{00000000-0002-0000-0300-00000B000000}"/>
    <dataValidation allowBlank="1" showInputMessage="1" showErrorMessage="1" prompt="Presupuesto del programa" sqref="A25:C25 F25" xr:uid="{00000000-0002-0000-0300-00000C000000}"/>
    <dataValidation allowBlank="1" showInputMessage="1" showErrorMessage="1" prompt="¿En qué consiste el programa?" sqref="B19:J19" xr:uid="{00000000-0002-0000-0300-00000D000000}"/>
    <dataValidation allowBlank="1" showInputMessage="1" showErrorMessage="1" prompt="Meta anual del indicador" sqref="E28:E29 C28:C29" xr:uid="{00000000-0002-0000-0300-00000E000000}"/>
    <dataValidation allowBlank="1" showInputMessage="1" showErrorMessage="1" prompt="Monto presupuestado para el producto" sqref="F28:F29 D28:D29" xr:uid="{00000000-0002-0000-0300-00000F000000}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1er Semestre</vt:lpstr>
      <vt:lpstr>Programa 41 1er Semestre</vt:lpstr>
      <vt:lpstr>Programa 45 1er Semestre</vt:lpstr>
      <vt:lpstr>Programa 45 S2 (2)</vt:lpstr>
      <vt:lpstr>'Programa 12 1er Semestre'!Área_de_impresión</vt:lpstr>
      <vt:lpstr>'Programa 41 1er Semestre'!Área_de_impresión</vt:lpstr>
      <vt:lpstr>'Programa 45 1er Semestre'!Área_de_impresión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Patricia Minaya Rivera</cp:lastModifiedBy>
  <cp:lastPrinted>2025-07-15T19:39:46Z</cp:lastPrinted>
  <dcterms:created xsi:type="dcterms:W3CDTF">2021-03-22T15:50:10Z</dcterms:created>
  <dcterms:modified xsi:type="dcterms:W3CDTF">2025-07-15T19:39:51Z</dcterms:modified>
</cp:coreProperties>
</file>