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- Documentos Seguimiento\Ejecución 2021 - 2025 (SIGEF)\Ejecución SIGEF 2025\4to Trimestre 2025 SIGEF\"/>
    </mc:Choice>
  </mc:AlternateContent>
  <bookViews>
    <workbookView xWindow="-90" yWindow="0" windowWidth="9780" windowHeight="10170"/>
  </bookViews>
  <sheets>
    <sheet name="Programa 12 T3" sheetId="5" r:id="rId1"/>
    <sheet name="Programa 45 T4" sheetId="21" r:id="rId2"/>
    <sheet name="Programa 41 T4" sheetId="15" r:id="rId3"/>
    <sheet name="Programa 45 S2 (2)" sheetId="18" state="hidden" r:id="rId4"/>
  </sheets>
  <externalReferences>
    <externalReference r:id="rId5"/>
  </externalReferences>
  <definedNames>
    <definedName name="_xlnm.Print_Area" localSheetId="0">'Programa 12 T3'!$A$1:$J$47</definedName>
    <definedName name="_xlnm.Print_Area" localSheetId="2">'Programa 41 T4'!$A$1:$J$50</definedName>
    <definedName name="_xlnm.Print_Area" localSheetId="3">'Programa 45 S2 (2)'!$A$1:$J$44</definedName>
    <definedName name="_xlnm.Print_Area" localSheetId="1">'Programa 45 T4'!$A$1:$J$48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5" l="1"/>
  <c r="I25" i="15" l="1"/>
  <c r="J31" i="5" l="1"/>
  <c r="I29" i="5"/>
  <c r="I25" i="21" l="1"/>
  <c r="J29" i="21"/>
  <c r="I29" i="21"/>
  <c r="J29" i="15"/>
  <c r="I29" i="15"/>
  <c r="I30" i="5"/>
  <c r="J29" i="5"/>
  <c r="J30" i="5"/>
  <c r="C16" i="21" l="1"/>
  <c r="C15" i="21"/>
  <c r="C14" i="21"/>
  <c r="J29" i="18"/>
  <c r="I29" i="18"/>
  <c r="I25" i="18"/>
  <c r="C16" i="18"/>
  <c r="C15" i="18"/>
  <c r="C14" i="18"/>
  <c r="C16" i="15"/>
  <c r="C15" i="15"/>
  <c r="C14" i="15"/>
  <c r="C16" i="5"/>
  <c r="C15" i="5"/>
  <c r="C14" i="5"/>
</calcChain>
</file>

<file path=xl/sharedStrings.xml><?xml version="1.0" encoding="utf-8"?>
<sst xmlns="http://schemas.openxmlformats.org/spreadsheetml/2006/main" count="292" uniqueCount="100">
  <si>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</si>
  <si>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</si>
  <si>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</si>
  <si>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</si>
  <si>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</si>
  <si>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</si>
  <si>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</si>
  <si>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</si>
  <si>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</si>
  <si>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</si>
  <si>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</si>
  <si>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</si>
  <si>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</si>
  <si>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</si>
  <si>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</si>
  <si>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</si>
  <si>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</si>
  <si>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</si>
  <si>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</si>
  <si>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</si>
  <si>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</si>
  <si>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</si>
  <si>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</si>
  <si>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</si>
  <si>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</si>
  <si>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</si>
  <si>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</si>
  <si>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</si>
  <si>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</si>
  <si>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</si>
  <si>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</si>
  <si>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</si>
  <si>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</si>
  <si>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</si>
  <si>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</si>
  <si>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</si>
  <si>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</si>
  <si>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</si>
  <si>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</si>
  <si>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</si>
  <si>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</si>
  <si>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</si>
  <si>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</si>
  <si>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</si>
  <si>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</si>
  <si>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</si>
  <si>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</si>
  <si>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</si>
  <si>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</si>
  <si>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</si>
  <si>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</si>
  <si>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</si>
  <si>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</si>
  <si>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</si>
  <si>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</si>
  <si>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</si>
  <si>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</si>
  <si>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</si>
  <si>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</si>
  <si>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</si>
  <si>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</si>
  <si>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</si>
  <si>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</si>
  <si>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</si>
  <si>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</si>
  <si>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</si>
  <si>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</si>
  <si>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</si>
  <si>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</si>
  <si>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</si>
  <si>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</si>
  <si>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</si>
  <si>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</si>
  <si>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</si>
  <si>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7389 - Pacientes TB con factores de baja adherencia acceden a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</si>
  <si>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</si>
  <si>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</si>
  <si>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</si>
  <si>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</si>
  <si>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</si>
  <si>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</si>
  <si>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</si>
  <si>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</si>
  <si>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</si>
  <si>
    <t>Director de Planificación y Desarrollo</t>
  </si>
  <si>
    <t xml:space="preserve"> Presupuesto Anual</t>
  </si>
  <si>
    <t xml:space="preserve"> Programación trimestral </t>
  </si>
  <si>
    <t xml:space="preserve">Ejecución trimestral </t>
  </si>
  <si>
    <t xml:space="preserve"> Programación trimestral</t>
  </si>
  <si>
    <t>Ejecución trimestral</t>
  </si>
  <si>
    <t>7388 - Jóvenes de hogares participantes reciben orientación en temas de salud sexual reproductiva integral y prevención de uniones tempranas para la reducción de embarazos en adolescentes</t>
  </si>
  <si>
    <t xml:space="preserve"> Programación Trimestral</t>
  </si>
  <si>
    <t>Ejecución Trimestral</t>
  </si>
  <si>
    <t>Número de paquetes nutricionales entregados a pacientes de tuberculosis con factores de baja adherencia al tratamiento</t>
  </si>
  <si>
    <t xml:space="preserve">Número de jóvenes orientados en temas de salud sexual y reproductiva	 </t>
  </si>
  <si>
    <t>6930- Hogares en situación de pobreza reciben apoyos para la promoción de salud y erradicación de la desnutrición</t>
  </si>
  <si>
    <t>Reducir el embarazo en adolescentes de 20.0% en 2022 a 19.0% en 2024.</t>
  </si>
  <si>
    <t>Disminuir la incidencia de la tuberculosis de 37.4 casos reportados por cada 100,000 habitantes en 2019 a 35.0 casos reportados por cada 100,000 habitantes en 2024.</t>
  </si>
  <si>
    <t>Incrementar el nivel de asistencia a la población de escasos recursos y en estado de vulnerabilidad mediante las transferencias monetarias de los esquemas de asistencias social y atención; con la misión de asistir a las necesidades primarias de alimentación, salud, formación académica, techo y servicios básicos; medido a través de la cantidad de familias beneficiadas de 1,611,689 en 2022 a 1,934,027 para el 2024.</t>
  </si>
  <si>
    <t>Número de hogares identificados elegibles para la provisión de cuidados 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</si>
</sst>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  <family val="2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0" fontId="21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21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5" xfId="0" applyFont="1" applyBorder="1" applyAlignment="1">
      <alignment horizontal="left" vertical="center" wrapText="1" readingOrder="1"/>
    </xf>
    <xf numFmtId="165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2" xfId="0" applyFont="1" applyBorder="1" applyProtection="1">
      <protection locked="0"/>
    </xf>
    <xf numFmtId="0" fontId="27" fillId="0" borderId="0" xfId="0" applyFont="1" applyProtection="1">
      <protection locked="0"/>
    </xf>
    <xf numFmtId="4" fontId="11" fillId="0" borderId="36" xfId="0" applyNumberFormat="1" applyFont="1" applyBorder="1" applyAlignment="1">
      <alignment horizontal="center" vertical="center" wrapText="1"/>
    </xf>
    <xf numFmtId="3" fontId="24" fillId="0" borderId="36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0" fontId="27" fillId="0" borderId="0" xfId="0" applyFont="1" applyAlignment="1" applyProtection="1">
      <alignment vertical="center" wrapText="1"/>
      <protection locked="0"/>
    </xf>
    <xf numFmtId="0" fontId="26" fillId="0" borderId="0" xfId="0" applyFont="1" applyProtection="1">
      <protection locked="0"/>
    </xf>
    <xf numFmtId="3" fontId="11" fillId="0" borderId="36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28" fillId="0" borderId="12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31" fillId="8" borderId="29" xfId="0" applyFont="1" applyFill="1" applyBorder="1" applyAlignment="1">
      <alignment horizontal="center" vertical="center" wrapText="1" readingOrder="1"/>
    </xf>
    <xf numFmtId="0" fontId="31" fillId="8" borderId="30" xfId="0" applyFont="1" applyFill="1" applyBorder="1" applyAlignment="1">
      <alignment horizontal="center" vertical="center" wrapText="1" readingOrder="1"/>
    </xf>
    <xf numFmtId="10" fontId="30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30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Protection="1">
      <protection locked="0"/>
    </xf>
    <xf numFmtId="0" fontId="22" fillId="0" borderId="35" xfId="0" applyFont="1" applyBorder="1" applyAlignment="1">
      <alignment vertical="center" wrapText="1" readingOrder="1"/>
    </xf>
    <xf numFmtId="0" fontId="11" fillId="0" borderId="36" xfId="0" applyFont="1" applyBorder="1" applyAlignment="1">
      <alignment vertical="top" wrapText="1" readingOrder="1"/>
    </xf>
    <xf numFmtId="0" fontId="11" fillId="0" borderId="37" xfId="0" applyFont="1" applyBorder="1" applyAlignment="1">
      <alignment vertical="top" wrapText="1" readingOrder="1"/>
    </xf>
    <xf numFmtId="44" fontId="0" fillId="0" borderId="0" xfId="3" applyFont="1"/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20" fillId="0" borderId="40" xfId="0" applyFont="1" applyBorder="1" applyAlignment="1">
      <alignment horizontal="left" vertical="center" wrapText="1" readingOrder="1"/>
    </xf>
    <xf numFmtId="0" fontId="20" fillId="0" borderId="36" xfId="0" applyFont="1" applyBorder="1" applyAlignment="1">
      <alignment horizontal="left" vertical="center" wrapText="1" readingOrder="1"/>
    </xf>
    <xf numFmtId="0" fontId="20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0" fillId="0" borderId="40" xfId="0" applyFont="1" applyBorder="1" applyAlignment="1">
      <alignment vertical="center" wrapText="1" readingOrder="1"/>
    </xf>
    <xf numFmtId="0" fontId="20" fillId="0" borderId="36" xfId="0" applyFont="1" applyBorder="1" applyAlignment="1">
      <alignment vertical="center" wrapText="1" readingOrder="1"/>
    </xf>
    <xf numFmtId="0" fontId="20" fillId="0" borderId="38" xfId="0" applyFont="1" applyBorder="1" applyAlignment="1">
      <alignment vertical="center" wrapText="1" readingOrder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31" fillId="8" borderId="26" xfId="0" applyFont="1" applyFill="1" applyBorder="1" applyAlignment="1">
      <alignment horizontal="center" vertical="center" wrapText="1" readingOrder="1"/>
    </xf>
    <xf numFmtId="0" fontId="30" fillId="6" borderId="27" xfId="0" applyFont="1" applyFill="1" applyBorder="1" applyAlignment="1">
      <alignment vertical="top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30" fillId="7" borderId="26" xfId="2" applyNumberFormat="1" applyFont="1" applyFill="1" applyBorder="1" applyAlignment="1" applyProtection="1">
      <alignment horizontal="center" vertical="center" wrapText="1" readingOrder="1"/>
    </xf>
    <xf numFmtId="10" fontId="30" fillId="7" borderId="27" xfId="2" applyNumberFormat="1" applyFont="1" applyFill="1" applyBorder="1" applyAlignment="1" applyProtection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29" fillId="6" borderId="23" xfId="0" applyFont="1" applyFill="1" applyBorder="1" applyAlignment="1">
      <alignment horizontal="center" vertical="center" wrapText="1" readingOrder="1"/>
    </xf>
    <xf numFmtId="0" fontId="29" fillId="6" borderId="24" xfId="0" applyFont="1" applyFill="1" applyBorder="1" applyAlignment="1">
      <alignment horizontal="center" vertical="center" wrapText="1" readingOrder="1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39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6" fillId="0" borderId="0" xfId="0" applyFont="1" applyBorder="1" applyAlignment="1" applyProtection="1">
      <alignment horizontal="center"/>
      <protection locked="0"/>
    </xf>
    <xf numFmtId="0" fontId="22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3" fillId="6" borderId="24" xfId="0" applyFont="1" applyFill="1" applyBorder="1" applyAlignment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25" fillId="0" borderId="0" xfId="0" applyFont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 wrapText="1"/>
      <protection locked="0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a156" displayName="Tabla156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IF(G29&gt;0,G29/E29,0)</calculatedColumnFormula>
    </tableColumn>
    <tableColumn id="8" name="Financiero _x000a_(%) _x000a_H=F/D" dataDxfId="4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0" name="Tabla13417182021" displayName="Tabla13417182021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IF(G29&gt;0,G29/E29,0)</calculatedColumnFormula>
    </tableColumn>
    <tableColumn id="8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15" name="Tabla131113141516" displayName="Tabla131113141516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IF(G29&gt;0,G29/E29,0)</calculatedColumnFormula>
    </tableColumn>
    <tableColumn id="8" name="Financiero _x000a_(%) _x000a_H=F/D" dataDxfId="3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view="pageBreakPreview" topLeftCell="A16" zoomScale="68" zoomScaleNormal="68" zoomScaleSheetLayoutView="68" workbookViewId="0">
      <selection activeCell="H42" sqref="H42"/>
    </sheetView>
  </sheetViews>
  <sheetFormatPr baseColWidth="10" defaultRowHeight="15.75" x14ac:dyDescent="0.25"/>
  <cols>
    <col min="1" max="1" width="31" style="8" customWidth="1"/>
    <col min="2" max="2" width="22.28515625" style="8" customWidth="1"/>
    <col min="3" max="3" width="12.7109375" style="8" customWidth="1"/>
    <col min="4" max="4" width="20.5703125" style="8" bestFit="1" customWidth="1"/>
    <col min="5" max="5" width="15.85546875" style="8" customWidth="1"/>
    <col min="6" max="6" width="20.28515625" style="8" customWidth="1"/>
    <col min="7" max="7" width="16.5703125" style="8" customWidth="1"/>
    <col min="8" max="8" width="20.5703125" style="8" bestFit="1" customWidth="1"/>
    <col min="9" max="9" width="12.7109375" style="46" customWidth="1"/>
    <col min="10" max="10" width="19.85546875" style="46" customWidth="1"/>
    <col min="11" max="11" width="11.5703125" style="8"/>
    <col min="15" max="15" width="24.42578125" customWidth="1"/>
    <col min="16" max="16" width="20.85546875" customWidth="1"/>
  </cols>
  <sheetData>
    <row r="1" spans="1:32" ht="21.75" thickBot="1" x14ac:dyDescent="0.3">
      <c r="A1" s="16"/>
      <c r="B1" s="56" t="s">
        <v>83</v>
      </c>
      <c r="C1" s="57"/>
      <c r="D1" s="57"/>
      <c r="E1" s="57"/>
      <c r="F1" s="57"/>
      <c r="G1" s="57"/>
      <c r="H1" s="57"/>
      <c r="I1" s="57"/>
      <c r="J1" s="58"/>
      <c r="K1" s="1"/>
    </row>
    <row r="2" spans="1:32" ht="32.25" thickBot="1" x14ac:dyDescent="0.3">
      <c r="A2" s="17"/>
      <c r="B2" s="59" t="s">
        <v>0</v>
      </c>
      <c r="C2" s="60"/>
      <c r="D2" s="59" t="s">
        <v>1</v>
      </c>
      <c r="E2" s="60"/>
      <c r="F2" s="60"/>
      <c r="G2" s="60"/>
      <c r="H2" s="61"/>
      <c r="I2" s="37" t="s">
        <v>2</v>
      </c>
      <c r="J2" s="38" t="s">
        <v>3</v>
      </c>
      <c r="K2" s="1"/>
    </row>
    <row r="3" spans="1:32" ht="21.75" thickBot="1" x14ac:dyDescent="0.3">
      <c r="A3" s="18"/>
      <c r="B3" s="62" t="s">
        <v>4</v>
      </c>
      <c r="C3" s="63"/>
      <c r="D3" s="62" t="s">
        <v>69</v>
      </c>
      <c r="E3" s="63"/>
      <c r="F3" s="63"/>
      <c r="G3" s="63"/>
      <c r="H3" s="64"/>
      <c r="I3" s="39"/>
      <c r="J3" s="40">
        <v>0</v>
      </c>
      <c r="K3" s="1"/>
    </row>
    <row r="4" spans="1:32" ht="15" x14ac:dyDescent="0.25">
      <c r="A4" s="65"/>
      <c r="B4" s="66"/>
      <c r="C4" s="66"/>
      <c r="D4" s="67"/>
      <c r="E4" s="67"/>
      <c r="F4" s="67"/>
      <c r="G4" s="67"/>
      <c r="H4" s="67"/>
      <c r="I4" s="66"/>
      <c r="J4" s="68"/>
      <c r="K4" s="1"/>
    </row>
    <row r="5" spans="1:32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32" x14ac:dyDescent="0.25">
      <c r="A6" s="72" t="s">
        <v>5</v>
      </c>
      <c r="B6" s="73"/>
      <c r="C6" s="73"/>
      <c r="D6" s="73"/>
      <c r="E6" s="73"/>
      <c r="F6" s="73"/>
      <c r="G6" s="73"/>
      <c r="H6" s="73"/>
      <c r="I6" s="73"/>
      <c r="J6" s="74"/>
      <c r="K6" s="1"/>
    </row>
    <row r="7" spans="1:32" x14ac:dyDescent="0.25">
      <c r="A7" s="75" t="s">
        <v>6</v>
      </c>
      <c r="B7" s="76"/>
      <c r="C7" s="76"/>
      <c r="D7" s="76"/>
      <c r="E7" s="76"/>
      <c r="F7" s="76"/>
      <c r="G7" s="76"/>
      <c r="H7" s="76"/>
      <c r="I7" s="76"/>
      <c r="J7" s="77"/>
      <c r="K7" s="1"/>
    </row>
    <row r="8" spans="1:32" ht="30.75" customHeight="1" x14ac:dyDescent="0.25">
      <c r="A8" s="6" t="s">
        <v>7</v>
      </c>
      <c r="B8" s="78" t="s">
        <v>57</v>
      </c>
      <c r="C8" s="79"/>
      <c r="D8" s="79"/>
      <c r="E8" s="79"/>
      <c r="F8" s="79"/>
      <c r="G8" s="79"/>
      <c r="H8" s="79"/>
      <c r="I8" s="79"/>
      <c r="J8" s="8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2.5" customHeight="1" x14ac:dyDescent="0.25">
      <c r="A9" s="19" t="s">
        <v>38</v>
      </c>
      <c r="B9" s="53" t="s">
        <v>58</v>
      </c>
      <c r="C9" s="54"/>
      <c r="D9" s="54"/>
      <c r="E9" s="54"/>
      <c r="F9" s="54"/>
      <c r="G9" s="54"/>
      <c r="H9" s="54"/>
      <c r="I9" s="54"/>
      <c r="J9" s="5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7" customHeight="1" x14ac:dyDescent="0.25">
      <c r="A10" s="19" t="s">
        <v>39</v>
      </c>
      <c r="B10" s="53" t="s">
        <v>59</v>
      </c>
      <c r="C10" s="54"/>
      <c r="D10" s="54"/>
      <c r="E10" s="54"/>
      <c r="F10" s="54"/>
      <c r="G10" s="54"/>
      <c r="H10" s="54"/>
      <c r="I10" s="54"/>
      <c r="J10" s="5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51" t="s">
        <v>70</v>
      </c>
      <c r="C11" s="51"/>
      <c r="D11" s="51"/>
      <c r="E11" s="51"/>
      <c r="F11" s="51"/>
      <c r="G11" s="51"/>
      <c r="H11" s="51"/>
      <c r="I11" s="51"/>
      <c r="J11" s="52"/>
    </row>
    <row r="12" spans="1:32" ht="52.5" customHeight="1" x14ac:dyDescent="0.25">
      <c r="A12" s="6" t="s">
        <v>9</v>
      </c>
      <c r="B12" s="51" t="s">
        <v>60</v>
      </c>
      <c r="C12" s="51"/>
      <c r="D12" s="51"/>
      <c r="E12" s="51"/>
      <c r="F12" s="51"/>
      <c r="G12" s="51"/>
      <c r="H12" s="51"/>
      <c r="I12" s="51"/>
      <c r="J12" s="52"/>
    </row>
    <row r="13" spans="1:32" x14ac:dyDescent="0.25">
      <c r="A13" s="72" t="s">
        <v>10</v>
      </c>
      <c r="B13" s="73"/>
      <c r="C13" s="73"/>
      <c r="D13" s="73"/>
      <c r="E13" s="73"/>
      <c r="F13" s="73"/>
      <c r="G13" s="73"/>
      <c r="H13" s="73"/>
      <c r="I13" s="73"/>
      <c r="J13" s="74"/>
    </row>
    <row r="14" spans="1:32" ht="27.75" customHeight="1" x14ac:dyDescent="0.25">
      <c r="A14" s="6" t="s">
        <v>11</v>
      </c>
      <c r="B14" s="20">
        <v>2</v>
      </c>
      <c r="C14" s="81" t="str">
        <f>IFERROR(VLOOKUP(B14,'[1]Validacion datos'!A2:B5,2,FALSE),"")</f>
        <v>DESARROLLO SOCIAL</v>
      </c>
      <c r="D14" s="81"/>
      <c r="E14" s="81"/>
      <c r="F14" s="81"/>
      <c r="G14" s="81"/>
      <c r="H14" s="81"/>
      <c r="I14" s="81"/>
      <c r="J14" s="81"/>
    </row>
    <row r="15" spans="1:32" ht="26.25" customHeight="1" x14ac:dyDescent="0.25">
      <c r="A15" s="6" t="s">
        <v>12</v>
      </c>
      <c r="B15" s="9">
        <v>2.2000000000000002</v>
      </c>
      <c r="C15" s="81" t="str">
        <f>IFERROR(VLOOKUP(B15,'[1]Validacion datos'!A8:B26,2,FALSE),"")</f>
        <v>Salud y seguridad social integral</v>
      </c>
      <c r="D15" s="81"/>
      <c r="E15" s="81"/>
      <c r="F15" s="81"/>
      <c r="G15" s="81"/>
      <c r="H15" s="81"/>
      <c r="I15" s="81"/>
      <c r="J15" s="81"/>
    </row>
    <row r="16" spans="1:32" ht="54.75" customHeight="1" x14ac:dyDescent="0.25">
      <c r="A16" s="6" t="s">
        <v>13</v>
      </c>
      <c r="B16" s="9" t="s">
        <v>61</v>
      </c>
      <c r="C16" s="82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2"/>
      <c r="E16" s="82"/>
      <c r="F16" s="82"/>
      <c r="G16" s="82"/>
      <c r="H16" s="82"/>
      <c r="I16" s="82"/>
      <c r="J16" s="82"/>
    </row>
    <row r="17" spans="1:19" x14ac:dyDescent="0.25">
      <c r="A17" s="72" t="s">
        <v>14</v>
      </c>
      <c r="B17" s="73"/>
      <c r="C17" s="73"/>
      <c r="D17" s="73"/>
      <c r="E17" s="73"/>
      <c r="F17" s="73"/>
      <c r="G17" s="73"/>
      <c r="H17" s="73"/>
      <c r="I17" s="73"/>
      <c r="J17" s="74"/>
    </row>
    <row r="18" spans="1:19" ht="29.25" customHeight="1" x14ac:dyDescent="0.25">
      <c r="A18" s="6" t="s">
        <v>15</v>
      </c>
      <c r="B18" s="51" t="s">
        <v>62</v>
      </c>
      <c r="C18" s="51"/>
      <c r="D18" s="51"/>
      <c r="E18" s="51"/>
      <c r="F18" s="51"/>
      <c r="G18" s="51"/>
      <c r="H18" s="51"/>
      <c r="I18" s="51"/>
      <c r="J18" s="52"/>
    </row>
    <row r="19" spans="1:19" ht="73.5" customHeight="1" x14ac:dyDescent="0.25">
      <c r="A19" s="11" t="s">
        <v>16</v>
      </c>
      <c r="B19" s="87" t="s">
        <v>63</v>
      </c>
      <c r="C19" s="87"/>
      <c r="D19" s="87"/>
      <c r="E19" s="87"/>
      <c r="F19" s="87"/>
      <c r="G19" s="87"/>
      <c r="H19" s="87"/>
      <c r="I19" s="87"/>
      <c r="J19" s="88"/>
    </row>
    <row r="20" spans="1:19" ht="34.5" customHeight="1" x14ac:dyDescent="0.25">
      <c r="A20" s="11" t="s">
        <v>17</v>
      </c>
      <c r="B20" s="51" t="s">
        <v>64</v>
      </c>
      <c r="C20" s="51"/>
      <c r="D20" s="51"/>
      <c r="E20" s="51"/>
      <c r="F20" s="51"/>
      <c r="G20" s="51"/>
      <c r="H20" s="51"/>
      <c r="I20" s="51"/>
      <c r="J20" s="52"/>
    </row>
    <row r="21" spans="1:19" ht="53.25" customHeight="1" x14ac:dyDescent="0.25">
      <c r="A21" s="11" t="s">
        <v>40</v>
      </c>
      <c r="B21" s="51" t="s">
        <v>98</v>
      </c>
      <c r="C21" s="51"/>
      <c r="D21" s="51"/>
      <c r="E21" s="51"/>
      <c r="F21" s="51"/>
      <c r="G21" s="51"/>
      <c r="H21" s="51"/>
      <c r="I21" s="51"/>
      <c r="J21" s="52"/>
      <c r="K21" s="1"/>
    </row>
    <row r="22" spans="1:19" x14ac:dyDescent="0.25">
      <c r="A22" s="72" t="s">
        <v>18</v>
      </c>
      <c r="B22" s="73"/>
      <c r="C22" s="73"/>
      <c r="D22" s="73"/>
      <c r="E22" s="73"/>
      <c r="F22" s="73"/>
      <c r="G22" s="73"/>
      <c r="H22" s="73"/>
      <c r="I22" s="73"/>
      <c r="J22" s="74"/>
    </row>
    <row r="23" spans="1:19" x14ac:dyDescent="0.25">
      <c r="A23" s="75" t="s">
        <v>19</v>
      </c>
      <c r="B23" s="76"/>
      <c r="C23" s="76"/>
      <c r="D23" s="76"/>
      <c r="E23" s="76"/>
      <c r="F23" s="76"/>
      <c r="G23" s="76"/>
      <c r="H23" s="76"/>
      <c r="I23" s="76"/>
      <c r="J23" s="77"/>
      <c r="K23" s="1"/>
    </row>
    <row r="24" spans="1:19" ht="15" customHeight="1" x14ac:dyDescent="0.25">
      <c r="A24" s="96" t="s">
        <v>20</v>
      </c>
      <c r="B24" s="97"/>
      <c r="C24" s="98" t="s">
        <v>21</v>
      </c>
      <c r="D24" s="99"/>
      <c r="E24" s="99"/>
      <c r="F24" s="99" t="s">
        <v>22</v>
      </c>
      <c r="G24" s="99"/>
      <c r="H24" s="97"/>
      <c r="I24" s="100" t="s">
        <v>23</v>
      </c>
      <c r="J24" s="101"/>
    </row>
    <row r="25" spans="1:19" ht="28.5" customHeight="1" x14ac:dyDescent="0.25">
      <c r="A25" s="89"/>
      <c r="B25" s="90"/>
      <c r="C25" s="91"/>
      <c r="D25" s="92"/>
      <c r="E25" s="93"/>
      <c r="F25" s="91"/>
      <c r="G25" s="92"/>
      <c r="H25" s="93"/>
      <c r="I25" s="94"/>
      <c r="J25" s="95"/>
    </row>
    <row r="26" spans="1:19" x14ac:dyDescent="0.25">
      <c r="A26" s="75" t="s">
        <v>24</v>
      </c>
      <c r="B26" s="76"/>
      <c r="C26" s="76"/>
      <c r="D26" s="76"/>
      <c r="E26" s="76"/>
      <c r="F26" s="76"/>
      <c r="G26" s="76"/>
      <c r="H26" s="76"/>
      <c r="I26" s="76"/>
      <c r="J26" s="77"/>
      <c r="K26" s="1"/>
    </row>
    <row r="27" spans="1:19" x14ac:dyDescent="0.25">
      <c r="A27" s="7"/>
      <c r="B27"/>
      <c r="C27" s="83" t="s">
        <v>85</v>
      </c>
      <c r="D27" s="84"/>
      <c r="E27" s="83" t="s">
        <v>86</v>
      </c>
      <c r="F27" s="84"/>
      <c r="G27" s="83" t="s">
        <v>87</v>
      </c>
      <c r="H27" s="83"/>
      <c r="I27" s="85" t="s">
        <v>26</v>
      </c>
      <c r="J27" s="86"/>
    </row>
    <row r="28" spans="1:19" ht="47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41" t="s">
        <v>55</v>
      </c>
      <c r="J28" s="42" t="s">
        <v>56</v>
      </c>
    </row>
    <row r="29" spans="1:19" ht="80.25" customHeight="1" x14ac:dyDescent="0.25">
      <c r="A29" s="23" t="s">
        <v>95</v>
      </c>
      <c r="B29" s="23" t="s">
        <v>65</v>
      </c>
      <c r="C29" s="32">
        <v>1483150</v>
      </c>
      <c r="D29" s="33">
        <v>33846970800</v>
      </c>
      <c r="E29" s="32">
        <v>1483150</v>
      </c>
      <c r="F29" s="33">
        <v>7341592500</v>
      </c>
      <c r="G29" s="32">
        <v>1445612</v>
      </c>
      <c r="H29" s="33">
        <v>11799235528.309999</v>
      </c>
      <c r="I29" s="43">
        <f>IF(G29&gt;0,G29/E29,0)</f>
        <v>0.97469035498769507</v>
      </c>
      <c r="J29" s="44">
        <f>IF(H29&gt;0,H29/F29,0)</f>
        <v>1.6071765803277693</v>
      </c>
      <c r="K29" s="26"/>
      <c r="L29" s="27"/>
      <c r="M29" s="47"/>
      <c r="N29" s="48"/>
      <c r="O29" s="48"/>
      <c r="P29" s="48"/>
      <c r="Q29" s="48"/>
      <c r="R29" s="48"/>
      <c r="S29" s="49"/>
    </row>
    <row r="30" spans="1:19" ht="69.75" customHeight="1" x14ac:dyDescent="0.25">
      <c r="A30" s="23" t="s">
        <v>66</v>
      </c>
      <c r="B30" s="23" t="s">
        <v>67</v>
      </c>
      <c r="C30" s="32">
        <v>1315715</v>
      </c>
      <c r="D30" s="33">
        <v>12148812796</v>
      </c>
      <c r="E30" s="32">
        <v>1315715</v>
      </c>
      <c r="F30" s="32">
        <v>3038766444</v>
      </c>
      <c r="G30" s="32">
        <v>1242455</v>
      </c>
      <c r="H30" s="32">
        <v>2839286732.8800001</v>
      </c>
      <c r="I30" s="43">
        <f>IF(G30&gt;0,G30/E30,0)</f>
        <v>0.94431924846946336</v>
      </c>
      <c r="J30" s="44">
        <f t="shared" ref="J30" si="0">IF(H30&gt;0,H30/F30,0)</f>
        <v>0.93435503688877775</v>
      </c>
    </row>
    <row r="31" spans="1:19" ht="95.45" customHeight="1" x14ac:dyDescent="0.25">
      <c r="A31" s="23" t="s">
        <v>68</v>
      </c>
      <c r="B31" s="23" t="s">
        <v>99</v>
      </c>
      <c r="C31" s="32">
        <v>4650</v>
      </c>
      <c r="D31" s="33">
        <v>112471764</v>
      </c>
      <c r="E31" s="32">
        <v>1000</v>
      </c>
      <c r="F31" s="32">
        <v>72410787.739999995</v>
      </c>
      <c r="G31" s="32">
        <v>950</v>
      </c>
      <c r="H31" s="32">
        <v>62296761.920000002</v>
      </c>
      <c r="I31" s="43">
        <f>IF(G31&gt;0,G31/E31,0)</f>
        <v>0.95</v>
      </c>
      <c r="J31" s="44">
        <f>IF(H31&gt;0,H31/F31,0)</f>
        <v>0.86032432271948667</v>
      </c>
      <c r="O31" s="50"/>
      <c r="P31" s="50"/>
    </row>
    <row r="32" spans="1:19" hidden="1" x14ac:dyDescent="0.25">
      <c r="A32" s="72" t="s">
        <v>29</v>
      </c>
      <c r="B32" s="73"/>
      <c r="C32" s="73"/>
      <c r="D32" s="73"/>
      <c r="E32" s="73"/>
      <c r="F32" s="73"/>
      <c r="G32" s="73"/>
      <c r="H32" s="73"/>
      <c r="I32" s="73"/>
      <c r="J32" s="74"/>
    </row>
    <row r="33" spans="1:11" hidden="1" x14ac:dyDescent="0.25">
      <c r="A33" s="75" t="s">
        <v>30</v>
      </c>
      <c r="B33" s="76"/>
      <c r="C33" s="76"/>
      <c r="D33" s="76"/>
      <c r="E33" s="76"/>
      <c r="F33" s="76"/>
      <c r="G33" s="76"/>
      <c r="H33" s="76"/>
      <c r="I33" s="76"/>
      <c r="J33" s="77"/>
      <c r="K33" s="1"/>
    </row>
    <row r="34" spans="1:11" ht="15" hidden="1" x14ac:dyDescent="0.25">
      <c r="A34" s="15" t="s">
        <v>31</v>
      </c>
      <c r="B34" s="104" t="s">
        <v>49</v>
      </c>
      <c r="C34" s="104"/>
      <c r="D34" s="104"/>
      <c r="E34" s="104"/>
      <c r="F34" s="104"/>
      <c r="G34" s="104"/>
      <c r="H34" s="104"/>
      <c r="I34" s="104"/>
      <c r="J34" s="105"/>
    </row>
    <row r="35" spans="1:11" ht="15" hidden="1" x14ac:dyDescent="0.25">
      <c r="A35" s="15" t="s">
        <v>32</v>
      </c>
      <c r="B35" s="104" t="s">
        <v>44</v>
      </c>
      <c r="C35" s="104"/>
      <c r="D35" s="104"/>
      <c r="E35" s="104"/>
      <c r="F35" s="104"/>
      <c r="G35" s="104"/>
      <c r="H35" s="104"/>
      <c r="I35" s="104"/>
      <c r="J35" s="105"/>
    </row>
    <row r="36" spans="1:11" ht="85.5" hidden="1" customHeight="1" x14ac:dyDescent="0.25">
      <c r="A36" s="15" t="s">
        <v>33</v>
      </c>
      <c r="B36" s="104" t="s">
        <v>45</v>
      </c>
      <c r="C36" s="104"/>
      <c r="D36" s="104"/>
      <c r="E36" s="104"/>
      <c r="F36" s="104"/>
      <c r="G36" s="104"/>
      <c r="H36" s="104"/>
      <c r="I36" s="104"/>
      <c r="J36" s="105"/>
    </row>
    <row r="37" spans="1:11" ht="15" hidden="1" x14ac:dyDescent="0.25">
      <c r="A37" s="15" t="s">
        <v>34</v>
      </c>
      <c r="B37" s="104" t="s">
        <v>46</v>
      </c>
      <c r="C37" s="104"/>
      <c r="D37" s="104"/>
      <c r="E37" s="104"/>
      <c r="F37" s="104"/>
      <c r="G37" s="104"/>
      <c r="H37" s="104"/>
      <c r="I37" s="104"/>
      <c r="J37" s="105"/>
    </row>
    <row r="38" spans="1:11" hidden="1" x14ac:dyDescent="0.25">
      <c r="A38" s="72" t="s">
        <v>35</v>
      </c>
      <c r="B38" s="73"/>
      <c r="C38" s="73"/>
      <c r="D38" s="73"/>
      <c r="E38" s="73"/>
      <c r="F38" s="73"/>
      <c r="G38" s="73"/>
      <c r="H38" s="73"/>
      <c r="I38" s="73"/>
      <c r="J38" s="74"/>
    </row>
    <row r="39" spans="1:11" hidden="1" x14ac:dyDescent="0.25">
      <c r="A39" s="106" t="s">
        <v>36</v>
      </c>
      <c r="B39" s="107"/>
      <c r="C39" s="107"/>
      <c r="D39" s="107"/>
      <c r="E39" s="107"/>
      <c r="F39" s="107"/>
      <c r="G39" s="107"/>
      <c r="H39" s="107"/>
      <c r="I39" s="107"/>
      <c r="J39" s="108"/>
      <c r="K39" s="1"/>
    </row>
    <row r="40" spans="1:11" ht="14.45" hidden="1" customHeight="1" x14ac:dyDescent="0.25">
      <c r="A40" s="109" t="s">
        <v>47</v>
      </c>
      <c r="B40" s="110"/>
      <c r="C40" s="110"/>
      <c r="D40" s="110"/>
      <c r="E40" s="110"/>
      <c r="F40" s="110"/>
      <c r="G40" s="110"/>
      <c r="H40" s="110"/>
      <c r="I40" s="110"/>
      <c r="J40" s="111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45"/>
      <c r="J41" s="45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45"/>
      <c r="J42" s="45"/>
    </row>
    <row r="43" spans="1:11" ht="30.75" hidden="1" customHeight="1" x14ac:dyDescent="0.25">
      <c r="A43" s="112" t="s">
        <v>48</v>
      </c>
      <c r="B43" s="112"/>
      <c r="C43" s="112"/>
      <c r="D43" s="112"/>
      <c r="E43" s="112"/>
      <c r="F43" s="112"/>
      <c r="G43" s="112"/>
      <c r="H43" s="112"/>
      <c r="I43" s="112"/>
      <c r="J43" s="112"/>
    </row>
    <row r="45" spans="1:11" x14ac:dyDescent="0.25">
      <c r="A45" s="29"/>
      <c r="B45" s="29"/>
      <c r="C45" s="29"/>
    </row>
    <row r="46" spans="1:11" ht="23.25" customHeight="1" x14ac:dyDescent="0.3">
      <c r="A46" s="103" t="s">
        <v>82</v>
      </c>
      <c r="B46" s="103"/>
      <c r="C46" s="103"/>
      <c r="D46" s="30"/>
      <c r="E46" s="113"/>
      <c r="F46" s="113"/>
      <c r="G46" s="113"/>
      <c r="H46" s="35"/>
    </row>
    <row r="47" spans="1:11" ht="18.75" customHeight="1" x14ac:dyDescent="0.3">
      <c r="A47" s="102" t="s">
        <v>84</v>
      </c>
      <c r="B47" s="102"/>
      <c r="C47" s="102"/>
      <c r="D47" s="30"/>
      <c r="E47" s="102"/>
      <c r="F47" s="102"/>
      <c r="G47" s="102"/>
      <c r="H47" s="34"/>
    </row>
  </sheetData>
  <mergeCells count="52">
    <mergeCell ref="E46:G46"/>
    <mergeCell ref="E47:G47"/>
    <mergeCell ref="A24:B24"/>
    <mergeCell ref="C24:E24"/>
    <mergeCell ref="F24:H24"/>
    <mergeCell ref="I24:J24"/>
    <mergeCell ref="A47:C47"/>
    <mergeCell ref="A46:C46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3:J43"/>
    <mergeCell ref="C27:D27"/>
    <mergeCell ref="E27:F27"/>
    <mergeCell ref="G27:H27"/>
    <mergeCell ref="I27:J27"/>
    <mergeCell ref="A17:J17"/>
    <mergeCell ref="B18:J18"/>
    <mergeCell ref="B19:J19"/>
    <mergeCell ref="B20:J20"/>
    <mergeCell ref="B21:J21"/>
    <mergeCell ref="A22:J22"/>
    <mergeCell ref="A25:B25"/>
    <mergeCell ref="C25:E25"/>
    <mergeCell ref="F25:H25"/>
    <mergeCell ref="I25:J25"/>
    <mergeCell ref="A26:J26"/>
    <mergeCell ref="A23:J23"/>
    <mergeCell ref="B12:J12"/>
    <mergeCell ref="A13:J13"/>
    <mergeCell ref="C14:J14"/>
    <mergeCell ref="C15:J15"/>
    <mergeCell ref="C16:J16"/>
    <mergeCell ref="B11:J1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D28:D31 H29:H30 F28:F30 E31:H31"/>
    <dataValidation allowBlank="1" showInputMessage="1" showErrorMessage="1" prompt="Meta anual del indicador" sqref="C28:C31 G29:G30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Oportunidades de mejora identificadas" sqref="A40:J42"/>
  </dataValidations>
  <printOptions horizontalCentered="1" verticalCentered="1"/>
  <pageMargins left="0.70866141732283472" right="0.70866141732283472" top="1.1417322834645669" bottom="1.1417322834645669" header="0.31496062992125984" footer="0.31496062992125984"/>
  <pageSetup scale="45" orientation="portrait" horizontalDpi="1200" verticalDpi="1200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topLeftCell="A20" zoomScale="110" zoomScaleNormal="110" workbookViewId="0">
      <selection activeCell="J29" sqref="J29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9.7109375" style="8" bestFit="1" customWidth="1"/>
    <col min="5" max="5" width="15.85546875" style="8" customWidth="1"/>
    <col min="6" max="6" width="21.85546875" style="8" customWidth="1"/>
    <col min="7" max="7" width="12.7109375" style="8" customWidth="1"/>
    <col min="8" max="8" width="18" style="8" customWidth="1"/>
    <col min="9" max="10" width="12.7109375" style="8" customWidth="1"/>
    <col min="11" max="11" width="11.5703125" style="8"/>
    <col min="12" max="12" width="14.85546875" bestFit="1" customWidth="1"/>
  </cols>
  <sheetData>
    <row r="1" spans="1:32" ht="21.75" thickBot="1" x14ac:dyDescent="0.3">
      <c r="A1" s="16"/>
      <c r="B1" s="56" t="s">
        <v>83</v>
      </c>
      <c r="C1" s="57"/>
      <c r="D1" s="57"/>
      <c r="E1" s="57"/>
      <c r="F1" s="57"/>
      <c r="G1" s="57"/>
      <c r="H1" s="57"/>
      <c r="I1" s="57"/>
      <c r="J1" s="58"/>
      <c r="K1" s="1"/>
    </row>
    <row r="2" spans="1:32" ht="21.75" thickBot="1" x14ac:dyDescent="0.3">
      <c r="A2" s="17"/>
      <c r="B2" s="59" t="s">
        <v>0</v>
      </c>
      <c r="C2" s="60"/>
      <c r="D2" s="59" t="s">
        <v>1</v>
      </c>
      <c r="E2" s="60"/>
      <c r="F2" s="60"/>
      <c r="G2" s="60"/>
      <c r="H2" s="61"/>
      <c r="I2" s="2" t="s">
        <v>2</v>
      </c>
      <c r="J2" s="3" t="s">
        <v>3</v>
      </c>
      <c r="K2" s="1"/>
    </row>
    <row r="3" spans="1:32" ht="21.75" thickBot="1" x14ac:dyDescent="0.3">
      <c r="A3" s="18"/>
      <c r="B3" s="62" t="s">
        <v>4</v>
      </c>
      <c r="C3" s="63"/>
      <c r="D3" s="62" t="s">
        <v>69</v>
      </c>
      <c r="E3" s="63"/>
      <c r="F3" s="63"/>
      <c r="G3" s="63"/>
      <c r="H3" s="64"/>
      <c r="I3" s="4"/>
      <c r="J3" s="5">
        <v>0</v>
      </c>
      <c r="K3" s="1"/>
    </row>
    <row r="4" spans="1:32" x14ac:dyDescent="0.25">
      <c r="A4" s="65"/>
      <c r="B4" s="66"/>
      <c r="C4" s="66"/>
      <c r="D4" s="67"/>
      <c r="E4" s="67"/>
      <c r="F4" s="67"/>
      <c r="G4" s="67"/>
      <c r="H4" s="67"/>
      <c r="I4" s="66"/>
      <c r="J4" s="68"/>
      <c r="K4" s="1"/>
    </row>
    <row r="5" spans="1:32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32" ht="15.75" x14ac:dyDescent="0.25">
      <c r="A6" s="72" t="s">
        <v>5</v>
      </c>
      <c r="B6" s="73"/>
      <c r="C6" s="73"/>
      <c r="D6" s="73"/>
      <c r="E6" s="73"/>
      <c r="F6" s="73"/>
      <c r="G6" s="73"/>
      <c r="H6" s="73"/>
      <c r="I6" s="73"/>
      <c r="J6" s="74"/>
      <c r="K6" s="1"/>
    </row>
    <row r="7" spans="1:32" ht="15.75" x14ac:dyDescent="0.25">
      <c r="A7" s="75" t="s">
        <v>6</v>
      </c>
      <c r="B7" s="76"/>
      <c r="C7" s="76"/>
      <c r="D7" s="76"/>
      <c r="E7" s="76"/>
      <c r="F7" s="76"/>
      <c r="G7" s="76"/>
      <c r="H7" s="76"/>
      <c r="I7" s="76"/>
      <c r="J7" s="77"/>
      <c r="K7" s="1"/>
    </row>
    <row r="8" spans="1:32" ht="15" customHeight="1" x14ac:dyDescent="0.25">
      <c r="A8" s="6" t="s">
        <v>7</v>
      </c>
      <c r="B8" s="78" t="s">
        <v>57</v>
      </c>
      <c r="C8" s="79"/>
      <c r="D8" s="79"/>
      <c r="E8" s="79"/>
      <c r="F8" s="79"/>
      <c r="G8" s="79"/>
      <c r="H8" s="79"/>
      <c r="I8" s="79"/>
      <c r="J8" s="8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53" t="s">
        <v>58</v>
      </c>
      <c r="C9" s="54"/>
      <c r="D9" s="54"/>
      <c r="E9" s="54"/>
      <c r="F9" s="54"/>
      <c r="G9" s="54"/>
      <c r="H9" s="54"/>
      <c r="I9" s="54"/>
      <c r="J9" s="5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53" t="s">
        <v>59</v>
      </c>
      <c r="C10" s="54"/>
      <c r="D10" s="54"/>
      <c r="E10" s="54"/>
      <c r="F10" s="54"/>
      <c r="G10" s="54"/>
      <c r="H10" s="54"/>
      <c r="I10" s="54"/>
      <c r="J10" s="5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51" t="s">
        <v>70</v>
      </c>
      <c r="C11" s="51"/>
      <c r="D11" s="51"/>
      <c r="E11" s="51"/>
      <c r="F11" s="51"/>
      <c r="G11" s="51"/>
      <c r="H11" s="51"/>
      <c r="I11" s="51"/>
      <c r="J11" s="52"/>
    </row>
    <row r="12" spans="1:32" ht="52.5" customHeight="1" x14ac:dyDescent="0.25">
      <c r="A12" s="6" t="s">
        <v>9</v>
      </c>
      <c r="B12" s="51" t="s">
        <v>60</v>
      </c>
      <c r="C12" s="51"/>
      <c r="D12" s="51"/>
      <c r="E12" s="51"/>
      <c r="F12" s="51"/>
      <c r="G12" s="51"/>
      <c r="H12" s="51"/>
      <c r="I12" s="51"/>
      <c r="J12" s="52"/>
    </row>
    <row r="13" spans="1:32" ht="15.75" x14ac:dyDescent="0.25">
      <c r="A13" s="72" t="s">
        <v>10</v>
      </c>
      <c r="B13" s="73"/>
      <c r="C13" s="73"/>
      <c r="D13" s="73"/>
      <c r="E13" s="73"/>
      <c r="F13" s="73"/>
      <c r="G13" s="73"/>
      <c r="H13" s="73"/>
      <c r="I13" s="73"/>
      <c r="J13" s="74"/>
    </row>
    <row r="14" spans="1:32" ht="27.75" customHeight="1" x14ac:dyDescent="0.25">
      <c r="A14" s="6" t="s">
        <v>11</v>
      </c>
      <c r="B14" s="20">
        <v>2</v>
      </c>
      <c r="C14" s="81" t="str">
        <f>IFERROR(VLOOKUP(B14,'[1]Validacion datos'!A2:B5,2,FALSE),"")</f>
        <v>DESARROLLO SOCIAL</v>
      </c>
      <c r="D14" s="81"/>
      <c r="E14" s="81"/>
      <c r="F14" s="81"/>
      <c r="G14" s="81"/>
      <c r="H14" s="81"/>
      <c r="I14" s="81"/>
      <c r="J14" s="81"/>
    </row>
    <row r="15" spans="1:32" ht="26.25" customHeight="1" x14ac:dyDescent="0.25">
      <c r="A15" s="6" t="s">
        <v>12</v>
      </c>
      <c r="B15" s="9">
        <v>2.2000000000000002</v>
      </c>
      <c r="C15" s="81" t="str">
        <f>IFERROR(VLOOKUP(B15,'[1]Validacion datos'!A8:B26,2,FALSE),"")</f>
        <v>Salud y seguridad social integral</v>
      </c>
      <c r="D15" s="81"/>
      <c r="E15" s="81"/>
      <c r="F15" s="81"/>
      <c r="G15" s="81"/>
      <c r="H15" s="81"/>
      <c r="I15" s="81"/>
      <c r="J15" s="81"/>
    </row>
    <row r="16" spans="1:32" ht="54.75" customHeight="1" x14ac:dyDescent="0.25">
      <c r="A16" s="6" t="s">
        <v>13</v>
      </c>
      <c r="B16" s="10" t="s">
        <v>61</v>
      </c>
      <c r="C16" s="82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2"/>
      <c r="E16" s="82"/>
      <c r="F16" s="82"/>
      <c r="G16" s="82"/>
      <c r="H16" s="82"/>
      <c r="I16" s="82"/>
      <c r="J16" s="82"/>
    </row>
    <row r="17" spans="1:19" ht="15.75" x14ac:dyDescent="0.25">
      <c r="A17" s="72" t="s">
        <v>14</v>
      </c>
      <c r="B17" s="73"/>
      <c r="C17" s="73"/>
      <c r="D17" s="73"/>
      <c r="E17" s="73"/>
      <c r="F17" s="73"/>
      <c r="G17" s="73"/>
      <c r="H17" s="73"/>
      <c r="I17" s="73"/>
      <c r="J17" s="74"/>
    </row>
    <row r="18" spans="1:19" ht="29.25" customHeight="1" x14ac:dyDescent="0.25">
      <c r="A18" s="6" t="s">
        <v>15</v>
      </c>
      <c r="B18" s="51" t="s">
        <v>75</v>
      </c>
      <c r="C18" s="51"/>
      <c r="D18" s="51"/>
      <c r="E18" s="51"/>
      <c r="F18" s="51"/>
      <c r="G18" s="51"/>
      <c r="H18" s="51"/>
      <c r="I18" s="51"/>
      <c r="J18" s="52"/>
    </row>
    <row r="19" spans="1:19" ht="73.5" customHeight="1" x14ac:dyDescent="0.25">
      <c r="A19" s="11" t="s">
        <v>16</v>
      </c>
      <c r="B19" s="87" t="s">
        <v>76</v>
      </c>
      <c r="C19" s="87"/>
      <c r="D19" s="87"/>
      <c r="E19" s="87"/>
      <c r="F19" s="87"/>
      <c r="G19" s="87"/>
      <c r="H19" s="87"/>
      <c r="I19" s="87"/>
      <c r="J19" s="88"/>
    </row>
    <row r="20" spans="1:19" ht="34.5" customHeight="1" x14ac:dyDescent="0.25">
      <c r="A20" s="11" t="s">
        <v>17</v>
      </c>
      <c r="B20" s="51" t="s">
        <v>78</v>
      </c>
      <c r="C20" s="51"/>
      <c r="D20" s="51"/>
      <c r="E20" s="51"/>
      <c r="F20" s="51"/>
      <c r="G20" s="51"/>
      <c r="H20" s="51"/>
      <c r="I20" s="51"/>
      <c r="J20" s="52"/>
    </row>
    <row r="21" spans="1:19" ht="53.25" customHeight="1" x14ac:dyDescent="0.25">
      <c r="A21" s="11" t="s">
        <v>40</v>
      </c>
      <c r="B21" s="51" t="s">
        <v>96</v>
      </c>
      <c r="C21" s="51"/>
      <c r="D21" s="51"/>
      <c r="E21" s="51"/>
      <c r="F21" s="51"/>
      <c r="G21" s="51"/>
      <c r="H21" s="51"/>
      <c r="I21" s="51"/>
      <c r="J21" s="52"/>
      <c r="K21" s="1"/>
    </row>
    <row r="22" spans="1:19" ht="15.75" x14ac:dyDescent="0.25">
      <c r="A22" s="72" t="s">
        <v>18</v>
      </c>
      <c r="B22" s="73"/>
      <c r="C22" s="73"/>
      <c r="D22" s="73"/>
      <c r="E22" s="73"/>
      <c r="F22" s="73"/>
      <c r="G22" s="73"/>
      <c r="H22" s="73"/>
      <c r="I22" s="73"/>
      <c r="J22" s="74"/>
    </row>
    <row r="23" spans="1:19" ht="15.75" x14ac:dyDescent="0.25">
      <c r="A23" s="75" t="s">
        <v>19</v>
      </c>
      <c r="B23" s="76"/>
      <c r="C23" s="76"/>
      <c r="D23" s="76"/>
      <c r="E23" s="76"/>
      <c r="F23" s="76"/>
      <c r="G23" s="76"/>
      <c r="H23" s="76"/>
      <c r="I23" s="76"/>
      <c r="J23" s="77"/>
      <c r="K23" s="1"/>
    </row>
    <row r="24" spans="1:19" ht="15" customHeight="1" x14ac:dyDescent="0.25">
      <c r="A24" s="96" t="s">
        <v>20</v>
      </c>
      <c r="B24" s="97"/>
      <c r="C24" s="98" t="s">
        <v>21</v>
      </c>
      <c r="D24" s="99"/>
      <c r="E24" s="99"/>
      <c r="F24" s="99" t="s">
        <v>22</v>
      </c>
      <c r="G24" s="99"/>
      <c r="H24" s="97"/>
      <c r="I24" s="98" t="s">
        <v>23</v>
      </c>
      <c r="J24" s="117"/>
    </row>
    <row r="25" spans="1:19" x14ac:dyDescent="0.25">
      <c r="A25" s="89">
        <v>40000000</v>
      </c>
      <c r="B25" s="90"/>
      <c r="C25" s="91">
        <v>40000000</v>
      </c>
      <c r="D25" s="92"/>
      <c r="E25" s="93"/>
      <c r="F25" s="91">
        <v>37614352.329999998</v>
      </c>
      <c r="G25" s="92"/>
      <c r="H25" s="93"/>
      <c r="I25" s="118">
        <f>IF(F25&gt;0,F25/C25,0)</f>
        <v>0.94035880824999996</v>
      </c>
      <c r="J25" s="119"/>
    </row>
    <row r="26" spans="1:19" ht="15.75" x14ac:dyDescent="0.25">
      <c r="A26" s="75" t="s">
        <v>24</v>
      </c>
      <c r="B26" s="76"/>
      <c r="C26" s="76"/>
      <c r="D26" s="76"/>
      <c r="E26" s="76"/>
      <c r="F26" s="76"/>
      <c r="G26" s="76"/>
      <c r="H26" s="76"/>
      <c r="I26" s="76"/>
      <c r="J26" s="77"/>
      <c r="K26" s="1"/>
    </row>
    <row r="27" spans="1:19" x14ac:dyDescent="0.25">
      <c r="A27" s="7"/>
      <c r="B27"/>
      <c r="C27" s="83" t="s">
        <v>25</v>
      </c>
      <c r="D27" s="84"/>
      <c r="E27" s="83" t="s">
        <v>91</v>
      </c>
      <c r="F27" s="84"/>
      <c r="G27" s="83" t="s">
        <v>92</v>
      </c>
      <c r="H27" s="83"/>
      <c r="I27" s="83" t="s">
        <v>26</v>
      </c>
      <c r="J27" s="120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90</v>
      </c>
      <c r="B29" s="23" t="s">
        <v>94</v>
      </c>
      <c r="C29" s="24">
        <v>12015</v>
      </c>
      <c r="D29" s="25">
        <v>40000000</v>
      </c>
      <c r="E29" s="24">
        <v>3190</v>
      </c>
      <c r="F29" s="25">
        <v>21737008.27</v>
      </c>
      <c r="G29" s="24">
        <v>5074</v>
      </c>
      <c r="H29" s="24">
        <v>19351360.600000001</v>
      </c>
      <c r="I29" s="21">
        <f>IF(G29&gt;0,G29/E29,0)</f>
        <v>1.5905956112852664</v>
      </c>
      <c r="J29" s="22">
        <f>IF(H29&gt;0,H29/F29,0)</f>
        <v>0.89024949338163917</v>
      </c>
      <c r="K29" s="26"/>
      <c r="L29" s="27"/>
      <c r="M29" s="114"/>
      <c r="N29" s="115"/>
      <c r="O29" s="115"/>
      <c r="P29" s="115"/>
      <c r="Q29" s="115"/>
      <c r="R29" s="115"/>
      <c r="S29" s="116"/>
    </row>
    <row r="30" spans="1:19" ht="15.75" hidden="1" x14ac:dyDescent="0.25">
      <c r="A30" s="72" t="s">
        <v>29</v>
      </c>
      <c r="B30" s="73"/>
      <c r="C30" s="73"/>
      <c r="D30" s="73"/>
      <c r="E30" s="73"/>
      <c r="F30" s="73"/>
      <c r="G30" s="73"/>
      <c r="H30" s="73"/>
      <c r="I30" s="73"/>
      <c r="J30" s="74"/>
    </row>
    <row r="31" spans="1:19" ht="15.75" hidden="1" x14ac:dyDescent="0.25">
      <c r="A31" s="75" t="s">
        <v>30</v>
      </c>
      <c r="B31" s="76"/>
      <c r="C31" s="76"/>
      <c r="D31" s="76"/>
      <c r="E31" s="76"/>
      <c r="F31" s="76"/>
      <c r="G31" s="76"/>
      <c r="H31" s="76"/>
      <c r="I31" s="76"/>
      <c r="J31" s="77"/>
      <c r="K31" s="1"/>
    </row>
    <row r="32" spans="1:19" hidden="1" x14ac:dyDescent="0.25">
      <c r="A32" s="15" t="s">
        <v>31</v>
      </c>
      <c r="B32" s="104" t="s">
        <v>49</v>
      </c>
      <c r="C32" s="104"/>
      <c r="D32" s="104"/>
      <c r="E32" s="104"/>
      <c r="F32" s="104"/>
      <c r="G32" s="104"/>
      <c r="H32" s="104"/>
      <c r="I32" s="104"/>
      <c r="J32" s="105"/>
    </row>
    <row r="33" spans="1:11" hidden="1" x14ac:dyDescent="0.25">
      <c r="A33" s="15" t="s">
        <v>32</v>
      </c>
      <c r="B33" s="104" t="s">
        <v>44</v>
      </c>
      <c r="C33" s="104"/>
      <c r="D33" s="104"/>
      <c r="E33" s="104"/>
      <c r="F33" s="104"/>
      <c r="G33" s="104"/>
      <c r="H33" s="104"/>
      <c r="I33" s="104"/>
      <c r="J33" s="105"/>
    </row>
    <row r="34" spans="1:11" ht="85.5" hidden="1" customHeight="1" x14ac:dyDescent="0.25">
      <c r="A34" s="15" t="s">
        <v>33</v>
      </c>
      <c r="B34" s="104" t="s">
        <v>45</v>
      </c>
      <c r="C34" s="104"/>
      <c r="D34" s="104"/>
      <c r="E34" s="104"/>
      <c r="F34" s="104"/>
      <c r="G34" s="104"/>
      <c r="H34" s="104"/>
      <c r="I34" s="104"/>
      <c r="J34" s="105"/>
    </row>
    <row r="35" spans="1:11" hidden="1" x14ac:dyDescent="0.25">
      <c r="A35" s="15" t="s">
        <v>34</v>
      </c>
      <c r="B35" s="104" t="s">
        <v>46</v>
      </c>
      <c r="C35" s="104"/>
      <c r="D35" s="104"/>
      <c r="E35" s="104"/>
      <c r="F35" s="104"/>
      <c r="G35" s="104"/>
      <c r="H35" s="104"/>
      <c r="I35" s="104"/>
      <c r="J35" s="105"/>
    </row>
    <row r="36" spans="1:11" ht="15.75" hidden="1" x14ac:dyDescent="0.25">
      <c r="A36" s="72" t="s">
        <v>35</v>
      </c>
      <c r="B36" s="73"/>
      <c r="C36" s="73"/>
      <c r="D36" s="73"/>
      <c r="E36" s="73"/>
      <c r="F36" s="73"/>
      <c r="G36" s="73"/>
      <c r="H36" s="73"/>
      <c r="I36" s="73"/>
      <c r="J36" s="74"/>
    </row>
    <row r="37" spans="1:11" ht="15.75" hidden="1" x14ac:dyDescent="0.25">
      <c r="A37" s="106" t="s">
        <v>36</v>
      </c>
      <c r="B37" s="107"/>
      <c r="C37" s="107"/>
      <c r="D37" s="107"/>
      <c r="E37" s="107"/>
      <c r="F37" s="107"/>
      <c r="G37" s="107"/>
      <c r="H37" s="107"/>
      <c r="I37" s="107"/>
      <c r="J37" s="108"/>
      <c r="K37" s="1"/>
    </row>
    <row r="38" spans="1:11" ht="27.75" hidden="1" customHeight="1" x14ac:dyDescent="0.25">
      <c r="A38" s="109" t="s">
        <v>47</v>
      </c>
      <c r="B38" s="110"/>
      <c r="C38" s="110"/>
      <c r="D38" s="110"/>
      <c r="E38" s="110"/>
      <c r="F38" s="110"/>
      <c r="G38" s="110"/>
      <c r="H38" s="110"/>
      <c r="I38" s="110"/>
      <c r="J38" s="111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27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27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30.75" hidden="1" customHeight="1" x14ac:dyDescent="0.25">
      <c r="A44" s="112" t="s">
        <v>48</v>
      </c>
      <c r="B44" s="112"/>
      <c r="C44" s="112"/>
      <c r="D44" s="112"/>
      <c r="E44" s="112"/>
      <c r="F44" s="112"/>
      <c r="G44" s="112"/>
      <c r="H44" s="112"/>
      <c r="I44" s="112"/>
      <c r="J44" s="112"/>
    </row>
    <row r="46" spans="1:11" x14ac:dyDescent="0.25">
      <c r="A46" s="29"/>
      <c r="B46" s="29"/>
      <c r="C46" s="29"/>
    </row>
    <row r="47" spans="1:11" ht="18.75" customHeight="1" x14ac:dyDescent="0.3">
      <c r="A47" s="103" t="s">
        <v>82</v>
      </c>
      <c r="B47" s="103"/>
      <c r="C47" s="103"/>
      <c r="D47" s="30"/>
      <c r="E47" s="113"/>
      <c r="F47" s="113"/>
      <c r="G47" s="113"/>
      <c r="H47" s="35"/>
    </row>
    <row r="48" spans="1:11" ht="23.25" customHeight="1" x14ac:dyDescent="0.3">
      <c r="A48" s="102" t="s">
        <v>84</v>
      </c>
      <c r="B48" s="102"/>
      <c r="C48" s="102"/>
      <c r="D48" s="30"/>
      <c r="E48" s="102"/>
      <c r="F48" s="102"/>
      <c r="G48" s="102"/>
      <c r="H48" s="34"/>
    </row>
  </sheetData>
  <mergeCells count="53">
    <mergeCell ref="A47:C47"/>
    <mergeCell ref="A48:C48"/>
    <mergeCell ref="B35:J35"/>
    <mergeCell ref="A36:J36"/>
    <mergeCell ref="A37:J37"/>
    <mergeCell ref="A38:J38"/>
    <mergeCell ref="A44:J44"/>
    <mergeCell ref="E47:G47"/>
    <mergeCell ref="E48:G48"/>
    <mergeCell ref="A30:J30"/>
    <mergeCell ref="A31:J31"/>
    <mergeCell ref="B32:J32"/>
    <mergeCell ref="B33:J33"/>
    <mergeCell ref="B34:J34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43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rintOptions horizontalCentered="1" verticalCentered="1"/>
  <pageMargins left="0.70866141732283472" right="0.70866141732283472" top="1.1417322834645669" bottom="1.1417322834645669" header="0.31496062992125984" footer="0.31496062992125984"/>
  <pageSetup scale="50" orientation="portrait" horizontalDpi="1200" verticalDpi="1200" r:id="rId1"/>
  <colBreaks count="1" manualBreakCount="1">
    <brk id="10" max="43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opLeftCell="A17" zoomScale="68" zoomScaleNormal="68" workbookViewId="0">
      <selection activeCell="L47" sqref="L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4.85546875" style="8" customWidth="1"/>
    <col min="5" max="5" width="20.85546875" style="8" customWidth="1"/>
    <col min="6" max="6" width="21.85546875" style="8" customWidth="1"/>
    <col min="7" max="7" width="12.7109375" style="8" customWidth="1"/>
    <col min="8" max="8" width="19.7109375" style="8" bestFit="1" customWidth="1"/>
    <col min="9" max="10" width="12.7109375" style="8" customWidth="1"/>
    <col min="11" max="11" width="11.5703125" style="8"/>
  </cols>
  <sheetData>
    <row r="1" spans="1:32" ht="21.75" thickBot="1" x14ac:dyDescent="0.3">
      <c r="A1" s="16"/>
      <c r="B1" s="56" t="s">
        <v>83</v>
      </c>
      <c r="C1" s="57"/>
      <c r="D1" s="57"/>
      <c r="E1" s="57"/>
      <c r="F1" s="57"/>
      <c r="G1" s="57"/>
      <c r="H1" s="57"/>
      <c r="I1" s="57"/>
      <c r="J1" s="58"/>
      <c r="K1" s="1"/>
    </row>
    <row r="2" spans="1:32" ht="21.75" thickBot="1" x14ac:dyDescent="0.3">
      <c r="A2" s="17"/>
      <c r="B2" s="59" t="s">
        <v>0</v>
      </c>
      <c r="C2" s="60"/>
      <c r="D2" s="59" t="s">
        <v>1</v>
      </c>
      <c r="E2" s="60"/>
      <c r="F2" s="60"/>
      <c r="G2" s="60"/>
      <c r="H2" s="61"/>
      <c r="I2" s="2" t="s">
        <v>2</v>
      </c>
      <c r="J2" s="3" t="s">
        <v>3</v>
      </c>
      <c r="K2" s="1"/>
    </row>
    <row r="3" spans="1:32" ht="21.75" thickBot="1" x14ac:dyDescent="0.3">
      <c r="A3" s="18"/>
      <c r="B3" s="62" t="s">
        <v>4</v>
      </c>
      <c r="C3" s="63"/>
      <c r="D3" s="62" t="s">
        <v>69</v>
      </c>
      <c r="E3" s="63"/>
      <c r="F3" s="63"/>
      <c r="G3" s="63"/>
      <c r="H3" s="64"/>
      <c r="I3" s="4"/>
      <c r="J3" s="5">
        <v>0</v>
      </c>
      <c r="K3" s="1"/>
    </row>
    <row r="4" spans="1:32" x14ac:dyDescent="0.25">
      <c r="A4" s="65"/>
      <c r="B4" s="66"/>
      <c r="C4" s="66"/>
      <c r="D4" s="67"/>
      <c r="E4" s="67"/>
      <c r="F4" s="67"/>
      <c r="G4" s="67"/>
      <c r="H4" s="67"/>
      <c r="I4" s="66"/>
      <c r="J4" s="68"/>
      <c r="K4" s="1"/>
    </row>
    <row r="5" spans="1:32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32" ht="15.75" x14ac:dyDescent="0.25">
      <c r="A6" s="72" t="s">
        <v>5</v>
      </c>
      <c r="B6" s="73"/>
      <c r="C6" s="73"/>
      <c r="D6" s="73"/>
      <c r="E6" s="73"/>
      <c r="F6" s="73"/>
      <c r="G6" s="73"/>
      <c r="H6" s="73"/>
      <c r="I6" s="73"/>
      <c r="J6" s="74"/>
      <c r="K6" s="1"/>
    </row>
    <row r="7" spans="1:32" ht="15.75" x14ac:dyDescent="0.25">
      <c r="A7" s="75" t="s">
        <v>6</v>
      </c>
      <c r="B7" s="76"/>
      <c r="C7" s="76"/>
      <c r="D7" s="76"/>
      <c r="E7" s="76"/>
      <c r="F7" s="76"/>
      <c r="G7" s="76"/>
      <c r="H7" s="76"/>
      <c r="I7" s="76"/>
      <c r="J7" s="77"/>
      <c r="K7" s="1"/>
    </row>
    <row r="8" spans="1:32" ht="15" customHeight="1" x14ac:dyDescent="0.25">
      <c r="A8" s="6" t="s">
        <v>7</v>
      </c>
      <c r="B8" s="78" t="s">
        <v>57</v>
      </c>
      <c r="C8" s="79"/>
      <c r="D8" s="79"/>
      <c r="E8" s="79"/>
      <c r="F8" s="79"/>
      <c r="G8" s="79"/>
      <c r="H8" s="79"/>
      <c r="I8" s="79"/>
      <c r="J8" s="8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6.25" customHeight="1" x14ac:dyDescent="0.25">
      <c r="A9" s="19" t="s">
        <v>38</v>
      </c>
      <c r="B9" s="53" t="s">
        <v>58</v>
      </c>
      <c r="C9" s="54"/>
      <c r="D9" s="54"/>
      <c r="E9" s="54"/>
      <c r="F9" s="54"/>
      <c r="G9" s="54"/>
      <c r="H9" s="54"/>
      <c r="I9" s="54"/>
      <c r="J9" s="5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4" customHeight="1" x14ac:dyDescent="0.25">
      <c r="A10" s="19" t="s">
        <v>39</v>
      </c>
      <c r="B10" s="53" t="s">
        <v>59</v>
      </c>
      <c r="C10" s="54"/>
      <c r="D10" s="54"/>
      <c r="E10" s="54"/>
      <c r="F10" s="54"/>
      <c r="G10" s="54"/>
      <c r="H10" s="54"/>
      <c r="I10" s="54"/>
      <c r="J10" s="5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51" t="s">
        <v>70</v>
      </c>
      <c r="C11" s="51"/>
      <c r="D11" s="51"/>
      <c r="E11" s="51"/>
      <c r="F11" s="51"/>
      <c r="G11" s="51"/>
      <c r="H11" s="51"/>
      <c r="I11" s="51"/>
      <c r="J11" s="52"/>
    </row>
    <row r="12" spans="1:32" ht="52.5" customHeight="1" x14ac:dyDescent="0.25">
      <c r="A12" s="6" t="s">
        <v>9</v>
      </c>
      <c r="B12" s="51" t="s">
        <v>60</v>
      </c>
      <c r="C12" s="51"/>
      <c r="D12" s="51"/>
      <c r="E12" s="51"/>
      <c r="F12" s="51"/>
      <c r="G12" s="51"/>
      <c r="H12" s="51"/>
      <c r="I12" s="51"/>
      <c r="J12" s="52"/>
    </row>
    <row r="13" spans="1:32" ht="15.75" x14ac:dyDescent="0.25">
      <c r="A13" s="72" t="s">
        <v>10</v>
      </c>
      <c r="B13" s="73"/>
      <c r="C13" s="73"/>
      <c r="D13" s="73"/>
      <c r="E13" s="73"/>
      <c r="F13" s="73"/>
      <c r="G13" s="73"/>
      <c r="H13" s="73"/>
      <c r="I13" s="73"/>
      <c r="J13" s="74"/>
    </row>
    <row r="14" spans="1:32" ht="27.75" customHeight="1" x14ac:dyDescent="0.25">
      <c r="A14" s="6" t="s">
        <v>11</v>
      </c>
      <c r="B14" s="20">
        <v>2</v>
      </c>
      <c r="C14" s="81" t="str">
        <f>IFERROR(VLOOKUP(B14,'[1]Validacion datos'!A2:B5,2,FALSE),"")</f>
        <v>DESARROLLO SOCIAL</v>
      </c>
      <c r="D14" s="81"/>
      <c r="E14" s="81"/>
      <c r="F14" s="81"/>
      <c r="G14" s="81"/>
      <c r="H14" s="81"/>
      <c r="I14" s="81"/>
      <c r="J14" s="81"/>
    </row>
    <row r="15" spans="1:32" ht="26.25" customHeight="1" x14ac:dyDescent="0.25">
      <c r="A15" s="6" t="s">
        <v>12</v>
      </c>
      <c r="B15" s="9">
        <v>2.2000000000000002</v>
      </c>
      <c r="C15" s="81" t="str">
        <f>IFERROR(VLOOKUP(B15,'[1]Validacion datos'!A8:B26,2,FALSE),"")</f>
        <v>Salud y seguridad social integral</v>
      </c>
      <c r="D15" s="81"/>
      <c r="E15" s="81"/>
      <c r="F15" s="81"/>
      <c r="G15" s="81"/>
      <c r="H15" s="81"/>
      <c r="I15" s="81"/>
      <c r="J15" s="81"/>
    </row>
    <row r="16" spans="1:32" ht="54.75" customHeight="1" x14ac:dyDescent="0.25">
      <c r="A16" s="6" t="s">
        <v>13</v>
      </c>
      <c r="B16" s="9" t="s">
        <v>61</v>
      </c>
      <c r="C16" s="82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2"/>
      <c r="E16" s="82"/>
      <c r="F16" s="82"/>
      <c r="G16" s="82"/>
      <c r="H16" s="82"/>
      <c r="I16" s="82"/>
      <c r="J16" s="82"/>
    </row>
    <row r="17" spans="1:19" ht="15.75" x14ac:dyDescent="0.25">
      <c r="A17" s="72" t="s">
        <v>14</v>
      </c>
      <c r="B17" s="73"/>
      <c r="C17" s="73"/>
      <c r="D17" s="73"/>
      <c r="E17" s="73"/>
      <c r="F17" s="73"/>
      <c r="G17" s="73"/>
      <c r="H17" s="73"/>
      <c r="I17" s="73"/>
      <c r="J17" s="74"/>
    </row>
    <row r="18" spans="1:19" ht="29.25" customHeight="1" x14ac:dyDescent="0.25">
      <c r="A18" s="6" t="s">
        <v>15</v>
      </c>
      <c r="B18" s="51" t="s">
        <v>71</v>
      </c>
      <c r="C18" s="51"/>
      <c r="D18" s="51"/>
      <c r="E18" s="51"/>
      <c r="F18" s="51"/>
      <c r="G18" s="51"/>
      <c r="H18" s="51"/>
      <c r="I18" s="51"/>
      <c r="J18" s="52"/>
    </row>
    <row r="19" spans="1:19" ht="73.5" customHeight="1" x14ac:dyDescent="0.25">
      <c r="A19" s="11" t="s">
        <v>16</v>
      </c>
      <c r="B19" s="87" t="s">
        <v>72</v>
      </c>
      <c r="C19" s="87"/>
      <c r="D19" s="87"/>
      <c r="E19" s="87"/>
      <c r="F19" s="87"/>
      <c r="G19" s="87"/>
      <c r="H19" s="87"/>
      <c r="I19" s="87"/>
      <c r="J19" s="88"/>
    </row>
    <row r="20" spans="1:19" ht="34.5" customHeight="1" x14ac:dyDescent="0.25">
      <c r="A20" s="11" t="s">
        <v>17</v>
      </c>
      <c r="B20" s="51" t="s">
        <v>73</v>
      </c>
      <c r="C20" s="51"/>
      <c r="D20" s="51"/>
      <c r="E20" s="51"/>
      <c r="F20" s="51"/>
      <c r="G20" s="51"/>
      <c r="H20" s="51"/>
      <c r="I20" s="51"/>
      <c r="J20" s="52"/>
    </row>
    <row r="21" spans="1:19" ht="53.25" customHeight="1" x14ac:dyDescent="0.25">
      <c r="A21" s="11" t="s">
        <v>40</v>
      </c>
      <c r="B21" s="51" t="s">
        <v>97</v>
      </c>
      <c r="C21" s="51"/>
      <c r="D21" s="51"/>
      <c r="E21" s="51"/>
      <c r="F21" s="51"/>
      <c r="G21" s="51"/>
      <c r="H21" s="51"/>
      <c r="I21" s="51"/>
      <c r="J21" s="52"/>
      <c r="K21" s="1"/>
    </row>
    <row r="22" spans="1:19" ht="15.75" x14ac:dyDescent="0.25">
      <c r="A22" s="72" t="s">
        <v>18</v>
      </c>
      <c r="B22" s="73"/>
      <c r="C22" s="73"/>
      <c r="D22" s="73"/>
      <c r="E22" s="73"/>
      <c r="F22" s="73"/>
      <c r="G22" s="73"/>
      <c r="H22" s="73"/>
      <c r="I22" s="73"/>
      <c r="J22" s="74"/>
    </row>
    <row r="23" spans="1:19" ht="15.75" x14ac:dyDescent="0.25">
      <c r="A23" s="75" t="s">
        <v>19</v>
      </c>
      <c r="B23" s="76"/>
      <c r="C23" s="76"/>
      <c r="D23" s="76"/>
      <c r="E23" s="76"/>
      <c r="F23" s="76"/>
      <c r="G23" s="76"/>
      <c r="H23" s="76"/>
      <c r="I23" s="76"/>
      <c r="J23" s="77"/>
      <c r="K23" s="1"/>
    </row>
    <row r="24" spans="1:19" ht="15" customHeight="1" x14ac:dyDescent="0.25">
      <c r="A24" s="96" t="s">
        <v>20</v>
      </c>
      <c r="B24" s="97"/>
      <c r="C24" s="98" t="s">
        <v>21</v>
      </c>
      <c r="D24" s="99"/>
      <c r="E24" s="99"/>
      <c r="F24" s="99" t="s">
        <v>22</v>
      </c>
      <c r="G24" s="99"/>
      <c r="H24" s="97"/>
      <c r="I24" s="98" t="s">
        <v>23</v>
      </c>
      <c r="J24" s="117"/>
    </row>
    <row r="25" spans="1:19" x14ac:dyDescent="0.25">
      <c r="A25" s="89">
        <v>81102960</v>
      </c>
      <c r="B25" s="90"/>
      <c r="C25" s="91">
        <v>81102960</v>
      </c>
      <c r="D25" s="92"/>
      <c r="E25" s="93"/>
      <c r="F25" s="91">
        <v>55063010.359999999</v>
      </c>
      <c r="G25" s="92"/>
      <c r="H25" s="93"/>
      <c r="I25" s="118">
        <f>IF(F25&gt;0,F25/C25,0)</f>
        <v>0.67892725937499687</v>
      </c>
      <c r="J25" s="119"/>
    </row>
    <row r="26" spans="1:19" ht="15.75" x14ac:dyDescent="0.25">
      <c r="A26" s="75" t="s">
        <v>24</v>
      </c>
      <c r="B26" s="76"/>
      <c r="C26" s="76"/>
      <c r="D26" s="76"/>
      <c r="E26" s="76"/>
      <c r="F26" s="76"/>
      <c r="G26" s="76"/>
      <c r="H26" s="76"/>
      <c r="I26" s="76"/>
      <c r="J26" s="77"/>
      <c r="K26" s="1"/>
    </row>
    <row r="27" spans="1:19" x14ac:dyDescent="0.25">
      <c r="A27" s="7"/>
      <c r="B27"/>
      <c r="C27" s="83" t="s">
        <v>25</v>
      </c>
      <c r="D27" s="84"/>
      <c r="E27" s="83" t="s">
        <v>88</v>
      </c>
      <c r="F27" s="84"/>
      <c r="G27" s="83" t="s">
        <v>89</v>
      </c>
      <c r="H27" s="83"/>
      <c r="I27" s="83" t="s">
        <v>26</v>
      </c>
      <c r="J27" s="120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74</v>
      </c>
      <c r="B29" s="23" t="s">
        <v>93</v>
      </c>
      <c r="C29" s="31">
        <v>16200</v>
      </c>
      <c r="D29" s="31">
        <v>81102960</v>
      </c>
      <c r="E29" s="24">
        <v>5200</v>
      </c>
      <c r="F29" s="25">
        <v>77335078.489999995</v>
      </c>
      <c r="G29" s="36">
        <v>3154</v>
      </c>
      <c r="H29" s="25">
        <v>51295128.850000001</v>
      </c>
      <c r="I29" s="21">
        <f>IF(G29&gt;0,G29/E29,0)</f>
        <v>0.60653846153846158</v>
      </c>
      <c r="J29" s="22">
        <f>IF(H29&gt;0,H29/F29,0)</f>
        <v>0.66328411183590963</v>
      </c>
      <c r="K29" s="26"/>
      <c r="L29" s="27"/>
      <c r="M29" s="114"/>
      <c r="N29" s="115"/>
      <c r="O29" s="115"/>
      <c r="P29" s="115"/>
      <c r="Q29" s="115"/>
      <c r="R29" s="115"/>
      <c r="S29" s="116"/>
    </row>
    <row r="30" spans="1:19" ht="69.75" hidden="1" customHeight="1" x14ac:dyDescent="0.25">
      <c r="A30" s="72" t="s">
        <v>29</v>
      </c>
      <c r="B30" s="73"/>
      <c r="C30" s="73"/>
      <c r="D30" s="73"/>
      <c r="E30" s="73"/>
      <c r="F30" s="73"/>
      <c r="G30" s="73"/>
      <c r="H30" s="73"/>
      <c r="I30" s="73"/>
      <c r="J30" s="74"/>
    </row>
    <row r="31" spans="1:19" ht="45" hidden="1" customHeight="1" x14ac:dyDescent="0.25">
      <c r="A31" s="75" t="s">
        <v>30</v>
      </c>
      <c r="B31" s="76"/>
      <c r="C31" s="76"/>
      <c r="D31" s="76"/>
      <c r="E31" s="76"/>
      <c r="F31" s="76"/>
      <c r="G31" s="76"/>
      <c r="H31" s="76"/>
      <c r="I31" s="76"/>
      <c r="J31" s="77"/>
    </row>
    <row r="32" spans="1:19" hidden="1" x14ac:dyDescent="0.25">
      <c r="A32" s="15" t="s">
        <v>31</v>
      </c>
      <c r="B32" s="104" t="s">
        <v>49</v>
      </c>
      <c r="C32" s="104"/>
      <c r="D32" s="104"/>
      <c r="E32" s="104"/>
      <c r="F32" s="104"/>
      <c r="G32" s="104"/>
      <c r="H32" s="104"/>
      <c r="I32" s="104"/>
      <c r="J32" s="105"/>
    </row>
    <row r="33" spans="1:11" hidden="1" x14ac:dyDescent="0.25">
      <c r="A33" s="15" t="s">
        <v>32</v>
      </c>
      <c r="B33" s="104" t="s">
        <v>44</v>
      </c>
      <c r="C33" s="104"/>
      <c r="D33" s="104"/>
      <c r="E33" s="104"/>
      <c r="F33" s="104"/>
      <c r="G33" s="104"/>
      <c r="H33" s="104"/>
      <c r="I33" s="104"/>
      <c r="J33" s="105"/>
      <c r="K33" s="1"/>
    </row>
    <row r="34" spans="1:11" hidden="1" x14ac:dyDescent="0.25">
      <c r="A34" s="15" t="s">
        <v>33</v>
      </c>
      <c r="B34" s="104" t="s">
        <v>45</v>
      </c>
      <c r="C34" s="104"/>
      <c r="D34" s="104"/>
      <c r="E34" s="104"/>
      <c r="F34" s="104"/>
      <c r="G34" s="104"/>
      <c r="H34" s="104"/>
      <c r="I34" s="104"/>
      <c r="J34" s="105"/>
    </row>
    <row r="35" spans="1:11" hidden="1" x14ac:dyDescent="0.25">
      <c r="A35" s="15" t="s">
        <v>34</v>
      </c>
      <c r="B35" s="104" t="s">
        <v>46</v>
      </c>
      <c r="C35" s="104"/>
      <c r="D35" s="104"/>
      <c r="E35" s="104"/>
      <c r="F35" s="104"/>
      <c r="G35" s="104"/>
      <c r="H35" s="104"/>
      <c r="I35" s="104"/>
      <c r="J35" s="105"/>
    </row>
    <row r="36" spans="1:11" ht="85.5" hidden="1" customHeight="1" x14ac:dyDescent="0.25">
      <c r="A36" s="72" t="s">
        <v>35</v>
      </c>
      <c r="B36" s="73"/>
      <c r="C36" s="73"/>
      <c r="D36" s="73"/>
      <c r="E36" s="73"/>
      <c r="F36" s="73"/>
      <c r="G36" s="73"/>
      <c r="H36" s="73"/>
      <c r="I36" s="73"/>
      <c r="J36" s="74"/>
    </row>
    <row r="37" spans="1:11" ht="15.75" hidden="1" x14ac:dyDescent="0.25">
      <c r="A37" s="106" t="s">
        <v>36</v>
      </c>
      <c r="B37" s="107"/>
      <c r="C37" s="107"/>
      <c r="D37" s="107"/>
      <c r="E37" s="107"/>
      <c r="F37" s="107"/>
      <c r="G37" s="107"/>
      <c r="H37" s="107"/>
      <c r="I37" s="107"/>
      <c r="J37" s="108"/>
    </row>
    <row r="38" spans="1:11" hidden="1" x14ac:dyDescent="0.25">
      <c r="A38" s="109" t="s">
        <v>47</v>
      </c>
      <c r="B38" s="110"/>
      <c r="C38" s="110"/>
      <c r="D38" s="110"/>
      <c r="E38" s="110"/>
      <c r="F38" s="110"/>
      <c r="G38" s="110"/>
      <c r="H38" s="110"/>
      <c r="I38" s="110"/>
      <c r="J38" s="111"/>
    </row>
    <row r="39" spans="1:11" hidden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</row>
    <row r="40" spans="1:11" ht="27.75" hidden="1" customHeight="1" x14ac:dyDescent="0.25">
      <c r="A40" s="112" t="s">
        <v>48</v>
      </c>
      <c r="B40" s="112"/>
      <c r="C40" s="112"/>
      <c r="D40" s="112"/>
      <c r="E40" s="112"/>
      <c r="F40" s="112"/>
      <c r="G40" s="112"/>
      <c r="H40" s="112"/>
      <c r="I40" s="112"/>
      <c r="J40" s="112"/>
    </row>
    <row r="41" spans="1:11" ht="27.75" hidden="1" customHeight="1" x14ac:dyDescent="0.25"/>
    <row r="42" spans="1:11" ht="30.75" hidden="1" customHeight="1" x14ac:dyDescent="0.25"/>
    <row r="43" spans="1:11" ht="30.75" customHeight="1" x14ac:dyDescent="0.25"/>
    <row r="44" spans="1:11" ht="30.75" customHeight="1" x14ac:dyDescent="0.25"/>
    <row r="45" spans="1:11" ht="30.75" customHeight="1" x14ac:dyDescent="0.25"/>
    <row r="48" spans="1:11" x14ac:dyDescent="0.25">
      <c r="A48" s="29"/>
      <c r="B48" s="29"/>
      <c r="C48" s="29"/>
    </row>
    <row r="49" spans="1:8" ht="23.25" customHeight="1" x14ac:dyDescent="0.3">
      <c r="A49" s="103" t="s">
        <v>82</v>
      </c>
      <c r="B49" s="103"/>
      <c r="C49" s="103"/>
      <c r="D49" s="30"/>
      <c r="E49" s="30"/>
      <c r="F49" s="113"/>
      <c r="G49" s="113"/>
      <c r="H49" s="113"/>
    </row>
    <row r="50" spans="1:8" ht="18.600000000000001" customHeight="1" x14ac:dyDescent="0.3">
      <c r="A50" s="102" t="s">
        <v>84</v>
      </c>
      <c r="B50" s="102"/>
      <c r="C50" s="102"/>
      <c r="D50" s="30"/>
      <c r="E50" s="30"/>
      <c r="F50" s="102"/>
      <c r="G50" s="102"/>
      <c r="H50" s="102"/>
    </row>
  </sheetData>
  <mergeCells count="53">
    <mergeCell ref="A50:C50"/>
    <mergeCell ref="A49:C49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9:H49"/>
    <mergeCell ref="F50:H50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rintOptions horizontalCentered="1" verticalCentered="1"/>
  <pageMargins left="0.70866141732283472" right="0.70866141732283472" top="1.1417322834645669" bottom="1.1417322834645669" header="0.31496062992125984" footer="0.31496062992125984"/>
  <pageSetup scale="49" orientation="portrait" horizontalDpi="1200" verticalDpi="1200" r:id="rId1"/>
  <colBreaks count="1" manualBreakCount="1">
    <brk id="10" max="46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56" t="s">
        <v>37</v>
      </c>
      <c r="C1" s="57"/>
      <c r="D1" s="57"/>
      <c r="E1" s="57"/>
      <c r="F1" s="57"/>
      <c r="G1" s="57"/>
      <c r="H1" s="57"/>
      <c r="I1" s="57"/>
      <c r="J1" s="58"/>
      <c r="K1" s="1"/>
    </row>
    <row r="2" spans="1:32" ht="21.75" thickBot="1" x14ac:dyDescent="0.3">
      <c r="A2" s="17"/>
      <c r="B2" s="59" t="s">
        <v>0</v>
      </c>
      <c r="C2" s="60"/>
      <c r="D2" s="59" t="s">
        <v>1</v>
      </c>
      <c r="E2" s="60"/>
      <c r="F2" s="60"/>
      <c r="G2" s="60"/>
      <c r="H2" s="61"/>
      <c r="I2" s="2" t="s">
        <v>2</v>
      </c>
      <c r="J2" s="3" t="s">
        <v>3</v>
      </c>
      <c r="K2" s="1"/>
    </row>
    <row r="3" spans="1:32" ht="21.75" thickBot="1" x14ac:dyDescent="0.3">
      <c r="A3" s="18"/>
      <c r="B3" s="62" t="s">
        <v>4</v>
      </c>
      <c r="C3" s="63"/>
      <c r="D3" s="62" t="s">
        <v>69</v>
      </c>
      <c r="E3" s="63"/>
      <c r="F3" s="63"/>
      <c r="G3" s="63"/>
      <c r="H3" s="64"/>
      <c r="I3" s="4"/>
      <c r="J3" s="5">
        <v>0</v>
      </c>
      <c r="K3" s="1"/>
    </row>
    <row r="4" spans="1:32" x14ac:dyDescent="0.25">
      <c r="A4" s="65"/>
      <c r="B4" s="66"/>
      <c r="C4" s="66"/>
      <c r="D4" s="67"/>
      <c r="E4" s="67"/>
      <c r="F4" s="67"/>
      <c r="G4" s="67"/>
      <c r="H4" s="67"/>
      <c r="I4" s="66"/>
      <c r="J4" s="68"/>
      <c r="K4" s="1"/>
    </row>
    <row r="5" spans="1:32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32" ht="15.75" x14ac:dyDescent="0.25">
      <c r="A6" s="72" t="s">
        <v>5</v>
      </c>
      <c r="B6" s="73"/>
      <c r="C6" s="73"/>
      <c r="D6" s="73"/>
      <c r="E6" s="73"/>
      <c r="F6" s="73"/>
      <c r="G6" s="73"/>
      <c r="H6" s="73"/>
      <c r="I6" s="73"/>
      <c r="J6" s="74"/>
      <c r="K6" s="1"/>
    </row>
    <row r="7" spans="1:32" ht="15.75" x14ac:dyDescent="0.25">
      <c r="A7" s="75" t="s">
        <v>6</v>
      </c>
      <c r="B7" s="76"/>
      <c r="C7" s="76"/>
      <c r="D7" s="76"/>
      <c r="E7" s="76"/>
      <c r="F7" s="76"/>
      <c r="G7" s="76"/>
      <c r="H7" s="76"/>
      <c r="I7" s="76"/>
      <c r="J7" s="77"/>
      <c r="K7" s="1"/>
    </row>
    <row r="8" spans="1:32" ht="15" customHeight="1" x14ac:dyDescent="0.25">
      <c r="A8" s="6" t="s">
        <v>7</v>
      </c>
      <c r="B8" s="78" t="s">
        <v>57</v>
      </c>
      <c r="C8" s="79"/>
      <c r="D8" s="79"/>
      <c r="E8" s="79"/>
      <c r="F8" s="79"/>
      <c r="G8" s="79"/>
      <c r="H8" s="79"/>
      <c r="I8" s="79"/>
      <c r="J8" s="8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53" t="s">
        <v>58</v>
      </c>
      <c r="C9" s="54"/>
      <c r="D9" s="54"/>
      <c r="E9" s="54"/>
      <c r="F9" s="54"/>
      <c r="G9" s="54"/>
      <c r="H9" s="54"/>
      <c r="I9" s="54"/>
      <c r="J9" s="5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53" t="s">
        <v>59</v>
      </c>
      <c r="C10" s="54"/>
      <c r="D10" s="54"/>
      <c r="E10" s="54"/>
      <c r="F10" s="54"/>
      <c r="G10" s="54"/>
      <c r="H10" s="54"/>
      <c r="I10" s="54"/>
      <c r="J10" s="5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51" t="s">
        <v>70</v>
      </c>
      <c r="C11" s="51"/>
      <c r="D11" s="51"/>
      <c r="E11" s="51"/>
      <c r="F11" s="51"/>
      <c r="G11" s="51"/>
      <c r="H11" s="51"/>
      <c r="I11" s="51"/>
      <c r="J11" s="52"/>
    </row>
    <row r="12" spans="1:32" ht="52.5" customHeight="1" x14ac:dyDescent="0.25">
      <c r="A12" s="6" t="s">
        <v>9</v>
      </c>
      <c r="B12" s="51" t="s">
        <v>60</v>
      </c>
      <c r="C12" s="51"/>
      <c r="D12" s="51"/>
      <c r="E12" s="51"/>
      <c r="F12" s="51"/>
      <c r="G12" s="51"/>
      <c r="H12" s="51"/>
      <c r="I12" s="51"/>
      <c r="J12" s="52"/>
    </row>
    <row r="13" spans="1:32" ht="15.75" x14ac:dyDescent="0.25">
      <c r="A13" s="72" t="s">
        <v>10</v>
      </c>
      <c r="B13" s="73"/>
      <c r="C13" s="73"/>
      <c r="D13" s="73"/>
      <c r="E13" s="73"/>
      <c r="F13" s="73"/>
      <c r="G13" s="73"/>
      <c r="H13" s="73"/>
      <c r="I13" s="73"/>
      <c r="J13" s="74"/>
    </row>
    <row r="14" spans="1:32" ht="27.75" customHeight="1" x14ac:dyDescent="0.25">
      <c r="A14" s="6" t="s">
        <v>11</v>
      </c>
      <c r="B14" s="20">
        <v>2</v>
      </c>
      <c r="C14" s="81" t="str">
        <f>IFERROR(VLOOKUP(B14,'[1]Validacion datos'!A2:B5,2,FALSE),"")</f>
        <v>DESARROLLO SOCIAL</v>
      </c>
      <c r="D14" s="81"/>
      <c r="E14" s="81"/>
      <c r="F14" s="81"/>
      <c r="G14" s="81"/>
      <c r="H14" s="81"/>
      <c r="I14" s="81"/>
      <c r="J14" s="81"/>
    </row>
    <row r="15" spans="1:32" ht="26.25" customHeight="1" x14ac:dyDescent="0.25">
      <c r="A15" s="6" t="s">
        <v>12</v>
      </c>
      <c r="B15" s="9">
        <v>2.2000000000000002</v>
      </c>
      <c r="C15" s="81" t="str">
        <f>IFERROR(VLOOKUP(B15,'[1]Validacion datos'!A8:B26,2,FALSE),"")</f>
        <v>Salud y seguridad social integral</v>
      </c>
      <c r="D15" s="81"/>
      <c r="E15" s="81"/>
      <c r="F15" s="81"/>
      <c r="G15" s="81"/>
      <c r="H15" s="81"/>
      <c r="I15" s="81"/>
      <c r="J15" s="81"/>
    </row>
    <row r="16" spans="1:32" ht="54.75" customHeight="1" x14ac:dyDescent="0.25">
      <c r="A16" s="6" t="s">
        <v>13</v>
      </c>
      <c r="B16" s="10" t="s">
        <v>61</v>
      </c>
      <c r="C16" s="82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2"/>
      <c r="E16" s="82"/>
      <c r="F16" s="82"/>
      <c r="G16" s="82"/>
      <c r="H16" s="82"/>
      <c r="I16" s="82"/>
      <c r="J16" s="82"/>
    </row>
    <row r="17" spans="1:19" ht="15.75" x14ac:dyDescent="0.25">
      <c r="A17" s="72" t="s">
        <v>14</v>
      </c>
      <c r="B17" s="73"/>
      <c r="C17" s="73"/>
      <c r="D17" s="73"/>
      <c r="E17" s="73"/>
      <c r="F17" s="73"/>
      <c r="G17" s="73"/>
      <c r="H17" s="73"/>
      <c r="I17" s="73"/>
      <c r="J17" s="74"/>
    </row>
    <row r="18" spans="1:19" ht="29.25" customHeight="1" x14ac:dyDescent="0.25">
      <c r="A18" s="6" t="s">
        <v>15</v>
      </c>
      <c r="B18" s="51" t="s">
        <v>75</v>
      </c>
      <c r="C18" s="51"/>
      <c r="D18" s="51"/>
      <c r="E18" s="51"/>
      <c r="F18" s="51"/>
      <c r="G18" s="51"/>
      <c r="H18" s="51"/>
      <c r="I18" s="51"/>
      <c r="J18" s="52"/>
    </row>
    <row r="19" spans="1:19" ht="73.5" customHeight="1" x14ac:dyDescent="0.25">
      <c r="A19" s="11" t="s">
        <v>16</v>
      </c>
      <c r="B19" s="87" t="s">
        <v>76</v>
      </c>
      <c r="C19" s="87"/>
      <c r="D19" s="87"/>
      <c r="E19" s="87"/>
      <c r="F19" s="87"/>
      <c r="G19" s="87"/>
      <c r="H19" s="87"/>
      <c r="I19" s="87"/>
      <c r="J19" s="88"/>
    </row>
    <row r="20" spans="1:19" ht="34.5" customHeight="1" x14ac:dyDescent="0.25">
      <c r="A20" s="11" t="s">
        <v>17</v>
      </c>
      <c r="B20" s="51" t="s">
        <v>78</v>
      </c>
      <c r="C20" s="51"/>
      <c r="D20" s="51"/>
      <c r="E20" s="51"/>
      <c r="F20" s="51"/>
      <c r="G20" s="51"/>
      <c r="H20" s="51"/>
      <c r="I20" s="51"/>
      <c r="J20" s="52"/>
    </row>
    <row r="21" spans="1:19" ht="53.25" customHeight="1" x14ac:dyDescent="0.25">
      <c r="A21" s="11" t="s">
        <v>40</v>
      </c>
      <c r="B21" s="51" t="s">
        <v>77</v>
      </c>
      <c r="C21" s="51"/>
      <c r="D21" s="51"/>
      <c r="E21" s="51"/>
      <c r="F21" s="51"/>
      <c r="G21" s="51"/>
      <c r="H21" s="51"/>
      <c r="I21" s="51"/>
      <c r="J21" s="52"/>
      <c r="K21" s="1"/>
    </row>
    <row r="22" spans="1:19" ht="15.75" x14ac:dyDescent="0.25">
      <c r="A22" s="72" t="s">
        <v>18</v>
      </c>
      <c r="B22" s="73"/>
      <c r="C22" s="73"/>
      <c r="D22" s="73"/>
      <c r="E22" s="73"/>
      <c r="F22" s="73"/>
      <c r="G22" s="73"/>
      <c r="H22" s="73"/>
      <c r="I22" s="73"/>
      <c r="J22" s="74"/>
    </row>
    <row r="23" spans="1:19" ht="15.75" x14ac:dyDescent="0.25">
      <c r="A23" s="75" t="s">
        <v>19</v>
      </c>
      <c r="B23" s="76"/>
      <c r="C23" s="76"/>
      <c r="D23" s="76"/>
      <c r="E23" s="76"/>
      <c r="F23" s="76"/>
      <c r="G23" s="76"/>
      <c r="H23" s="76"/>
      <c r="I23" s="76"/>
      <c r="J23" s="77"/>
      <c r="K23" s="1"/>
    </row>
    <row r="24" spans="1:19" ht="15" customHeight="1" x14ac:dyDescent="0.25">
      <c r="A24" s="96" t="s">
        <v>20</v>
      </c>
      <c r="B24" s="97"/>
      <c r="C24" s="98" t="s">
        <v>21</v>
      </c>
      <c r="D24" s="99"/>
      <c r="E24" s="99"/>
      <c r="F24" s="99" t="s">
        <v>22</v>
      </c>
      <c r="G24" s="99"/>
      <c r="H24" s="97"/>
      <c r="I24" s="98" t="s">
        <v>23</v>
      </c>
      <c r="J24" s="117"/>
    </row>
    <row r="25" spans="1:19" x14ac:dyDescent="0.25">
      <c r="A25" s="89">
        <v>30000000</v>
      </c>
      <c r="B25" s="90"/>
      <c r="C25" s="91">
        <v>30000000</v>
      </c>
      <c r="D25" s="92"/>
      <c r="E25" s="93"/>
      <c r="F25" s="91"/>
      <c r="G25" s="92"/>
      <c r="H25" s="93"/>
      <c r="I25" s="118">
        <f>IF(G25&gt;0,G25/C25,0)</f>
        <v>0</v>
      </c>
      <c r="J25" s="119"/>
    </row>
    <row r="26" spans="1:19" ht="15.75" x14ac:dyDescent="0.25">
      <c r="A26" s="75" t="s">
        <v>24</v>
      </c>
      <c r="B26" s="76"/>
      <c r="C26" s="76"/>
      <c r="D26" s="76"/>
      <c r="E26" s="76"/>
      <c r="F26" s="76"/>
      <c r="G26" s="76"/>
      <c r="H26" s="76"/>
      <c r="I26" s="76"/>
      <c r="J26" s="77"/>
      <c r="K26" s="1"/>
    </row>
    <row r="27" spans="1:19" x14ac:dyDescent="0.25">
      <c r="A27" s="7"/>
      <c r="B27"/>
      <c r="C27" s="83" t="s">
        <v>25</v>
      </c>
      <c r="D27" s="84"/>
      <c r="E27" s="83" t="s">
        <v>50</v>
      </c>
      <c r="F27" s="84"/>
      <c r="G27" s="83" t="s">
        <v>41</v>
      </c>
      <c r="H27" s="83"/>
      <c r="I27" s="83" t="s">
        <v>26</v>
      </c>
      <c r="J27" s="120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79</v>
      </c>
      <c r="B29" s="23" t="s">
        <v>80</v>
      </c>
      <c r="C29" s="26"/>
      <c r="D29" s="26"/>
      <c r="E29" s="24">
        <v>11300</v>
      </c>
      <c r="F29" s="25">
        <v>30000000</v>
      </c>
      <c r="G29" s="26"/>
      <c r="H29" s="26"/>
      <c r="I29" s="21">
        <f>IF(G29&gt;0,G29/C29,0)</f>
        <v>0</v>
      </c>
      <c r="J29" s="22">
        <f>IF(H29&gt;0,H29/D29,0)</f>
        <v>0</v>
      </c>
      <c r="K29" s="26"/>
      <c r="L29" s="27"/>
      <c r="M29" s="114"/>
      <c r="N29" s="115"/>
      <c r="O29" s="115"/>
      <c r="P29" s="115"/>
      <c r="Q29" s="115"/>
      <c r="R29" s="115"/>
      <c r="S29" s="116"/>
    </row>
    <row r="30" spans="1:19" ht="15.75" hidden="1" x14ac:dyDescent="0.25">
      <c r="A30" s="72" t="s">
        <v>29</v>
      </c>
      <c r="B30" s="73"/>
      <c r="C30" s="73"/>
      <c r="D30" s="73"/>
      <c r="E30" s="73"/>
      <c r="F30" s="73"/>
      <c r="G30" s="73"/>
      <c r="H30" s="73"/>
      <c r="I30" s="73"/>
      <c r="J30" s="74"/>
    </row>
    <row r="31" spans="1:19" ht="15.75" hidden="1" x14ac:dyDescent="0.25">
      <c r="A31" s="75" t="s">
        <v>30</v>
      </c>
      <c r="B31" s="76"/>
      <c r="C31" s="76"/>
      <c r="D31" s="76"/>
      <c r="E31" s="76"/>
      <c r="F31" s="76"/>
      <c r="G31" s="76"/>
      <c r="H31" s="76"/>
      <c r="I31" s="76"/>
      <c r="J31" s="77"/>
      <c r="K31" s="1"/>
    </row>
    <row r="32" spans="1:19" hidden="1" x14ac:dyDescent="0.25">
      <c r="A32" s="15" t="s">
        <v>31</v>
      </c>
      <c r="B32" s="104" t="s">
        <v>49</v>
      </c>
      <c r="C32" s="104"/>
      <c r="D32" s="104"/>
      <c r="E32" s="104"/>
      <c r="F32" s="104"/>
      <c r="G32" s="104"/>
      <c r="H32" s="104"/>
      <c r="I32" s="104"/>
      <c r="J32" s="105"/>
    </row>
    <row r="33" spans="1:11" hidden="1" x14ac:dyDescent="0.25">
      <c r="A33" s="15" t="s">
        <v>32</v>
      </c>
      <c r="B33" s="104" t="s">
        <v>44</v>
      </c>
      <c r="C33" s="104"/>
      <c r="D33" s="104"/>
      <c r="E33" s="104"/>
      <c r="F33" s="104"/>
      <c r="G33" s="104"/>
      <c r="H33" s="104"/>
      <c r="I33" s="104"/>
      <c r="J33" s="105"/>
    </row>
    <row r="34" spans="1:11" ht="85.5" hidden="1" customHeight="1" x14ac:dyDescent="0.25">
      <c r="A34" s="15" t="s">
        <v>33</v>
      </c>
      <c r="B34" s="104" t="s">
        <v>45</v>
      </c>
      <c r="C34" s="104"/>
      <c r="D34" s="104"/>
      <c r="E34" s="104"/>
      <c r="F34" s="104"/>
      <c r="G34" s="104"/>
      <c r="H34" s="104"/>
      <c r="I34" s="104"/>
      <c r="J34" s="105"/>
    </row>
    <row r="35" spans="1:11" hidden="1" x14ac:dyDescent="0.25">
      <c r="A35" s="15" t="s">
        <v>34</v>
      </c>
      <c r="B35" s="104" t="s">
        <v>46</v>
      </c>
      <c r="C35" s="104"/>
      <c r="D35" s="104"/>
      <c r="E35" s="104"/>
      <c r="F35" s="104"/>
      <c r="G35" s="104"/>
      <c r="H35" s="104"/>
      <c r="I35" s="104"/>
      <c r="J35" s="105"/>
    </row>
    <row r="36" spans="1:11" ht="15.75" hidden="1" x14ac:dyDescent="0.25">
      <c r="A36" s="72" t="s">
        <v>35</v>
      </c>
      <c r="B36" s="73"/>
      <c r="C36" s="73"/>
      <c r="D36" s="73"/>
      <c r="E36" s="73"/>
      <c r="F36" s="73"/>
      <c r="G36" s="73"/>
      <c r="H36" s="73"/>
      <c r="I36" s="73"/>
      <c r="J36" s="74"/>
    </row>
    <row r="37" spans="1:11" ht="15.75" hidden="1" x14ac:dyDescent="0.25">
      <c r="A37" s="106" t="s">
        <v>36</v>
      </c>
      <c r="B37" s="107"/>
      <c r="C37" s="107"/>
      <c r="D37" s="107"/>
      <c r="E37" s="107"/>
      <c r="F37" s="107"/>
      <c r="G37" s="107"/>
      <c r="H37" s="107"/>
      <c r="I37" s="107"/>
      <c r="J37" s="108"/>
      <c r="K37" s="1"/>
    </row>
    <row r="38" spans="1:11" ht="27.75" hidden="1" customHeight="1" x14ac:dyDescent="0.25">
      <c r="A38" s="109" t="s">
        <v>47</v>
      </c>
      <c r="B38" s="110"/>
      <c r="C38" s="110"/>
      <c r="D38" s="110"/>
      <c r="E38" s="110"/>
      <c r="F38" s="110"/>
      <c r="G38" s="110"/>
      <c r="H38" s="110"/>
      <c r="I38" s="110"/>
      <c r="J38" s="111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30.75" hidden="1" customHeight="1" x14ac:dyDescent="0.25">
      <c r="A40" s="112" t="s">
        <v>48</v>
      </c>
      <c r="B40" s="112"/>
      <c r="C40" s="112"/>
      <c r="D40" s="112"/>
      <c r="E40" s="112"/>
      <c r="F40" s="112"/>
      <c r="G40" s="112"/>
      <c r="H40" s="112"/>
      <c r="I40" s="112"/>
      <c r="J40" s="112"/>
    </row>
    <row r="43" spans="1:11" ht="23.25" x14ac:dyDescent="0.35">
      <c r="F43" s="122" t="s">
        <v>82</v>
      </c>
      <c r="G43" s="122"/>
      <c r="H43" s="122"/>
    </row>
    <row r="44" spans="1:11" ht="23.25" x14ac:dyDescent="0.35">
      <c r="F44" s="121" t="s">
        <v>81</v>
      </c>
      <c r="G44" s="121"/>
      <c r="H44" s="121"/>
    </row>
  </sheetData>
  <mergeCells count="51"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T3</vt:lpstr>
      <vt:lpstr>Programa 45 T4</vt:lpstr>
      <vt:lpstr>Programa 41 T4</vt:lpstr>
      <vt:lpstr>Programa 45 S2 (2)</vt:lpstr>
      <vt:lpstr>'Programa 12 T3'!Área_de_impresión</vt:lpstr>
      <vt:lpstr>'Programa 41 T4'!Área_de_impresión</vt:lpstr>
      <vt:lpstr>'Programa 45 S2 (2)'!Área_de_impresión</vt:lpstr>
      <vt:lpstr>'Programa 45 T4'!Área_de_impresión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Marlene Bonifacio Collado</cp:lastModifiedBy>
  <cp:lastPrinted>2026-01-13T18:35:19Z</cp:lastPrinted>
  <dcterms:created xsi:type="dcterms:W3CDTF">2021-03-22T15:50:10Z</dcterms:created>
  <dcterms:modified xsi:type="dcterms:W3CDTF">2026-01-13T22:07:23Z</dcterms:modified>
</cp:coreProperties>
</file>