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105" yWindow="-105" windowWidth="19425" windowHeight="10305" activeTab="3"/>
  </bookViews>
  <sheets>
    <sheet name="Programa 12 1er Semestre" sheetId="5" r:id="rId1"/>
    <sheet name="Programa 41 1er Semestre" sheetId="15" r:id="rId2"/>
    <sheet name="Programa 45 1er Semestre" sheetId="21" r:id="rId3"/>
    <sheet name="Programa 12 " sheetId="22" r:id="rId4"/>
    <sheet name="Programa 45 S2 (2)" sheetId="18" state="hidden" r:id="rId5"/>
  </sheets>
  <externalReferences>
    <externalReference r:id="rId6"/>
    <externalReference r:id="rId7"/>
  </externalReferences>
  <definedNames>
    <definedName name="_xlnm.Print_Area" localSheetId="3">'Programa 12 '!$A$1:$J$50</definedName>
    <definedName name="_xlnm.Print_Area" localSheetId="0">'Programa 12 1er Semestre'!$A$1:$J$50</definedName>
    <definedName name="_xlnm.Print_Area" localSheetId="1">'Programa 41 1er Semestre'!$A$1:$J$50</definedName>
    <definedName name="_xlnm.Print_Area" localSheetId="2">'Programa 45 1er Semestre'!$A$1:$J$47</definedName>
    <definedName name="_xlnm.Print_Area" localSheetId="4">'Programa 45 S2 (2)'!$A$1:$J$44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2" l="1"/>
  <c r="C15" i="22"/>
  <c r="C16" i="22"/>
  <c r="I25" i="22"/>
  <c r="I29" i="22"/>
  <c r="J29" i="22"/>
  <c r="I30" i="22"/>
  <c r="J30" i="22"/>
  <c r="I31" i="22"/>
  <c r="J31" i="22"/>
  <c r="I25" i="5" l="1"/>
  <c r="I25" i="15"/>
  <c r="I25" i="21"/>
  <c r="J31" i="5"/>
  <c r="I31" i="5"/>
  <c r="J29" i="5"/>
  <c r="J30" i="5"/>
  <c r="I29" i="5"/>
  <c r="I30" i="5"/>
  <c r="J29" i="21" l="1"/>
  <c r="I29" i="21"/>
  <c r="J29" i="15"/>
  <c r="I29" i="15"/>
  <c r="C16" i="21" l="1"/>
  <c r="C15" i="21"/>
  <c r="C14" i="21"/>
  <c r="J29" i="18"/>
  <c r="I29" i="18"/>
  <c r="I25" i="18"/>
  <c r="C16" i="18"/>
  <c r="C15" i="18"/>
  <c r="C14" i="18"/>
  <c r="C16" i="15"/>
  <c r="C15" i="15"/>
  <c r="C14" i="15"/>
  <c r="C16" i="5"/>
  <c r="C15" i="5"/>
  <c r="C14" i="5"/>
</calcChain>
</file>

<file path=xl/sharedStrings.xml><?xml version="1.0" encoding="utf-8"?>
<sst xmlns="http://schemas.openxmlformats.org/spreadsheetml/2006/main" count="368" uniqueCount="99">
  <si>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</si>
  <si>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</si>
  <si>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</si>
  <si>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</si>
  <si>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</si>
  <si>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</si>
  <si>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</si>
  <si>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</si>
  <si>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</si>
  <si>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</si>
  <si>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</si>
  <si>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</si>
  <si>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</si>
  <si>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</si>
  <si>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</si>
  <si>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</si>
  <si>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</si>
  <si>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</si>
  <si>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</si>
  <si>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</si>
  <si>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</si>
  <si>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</si>
  <si>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</si>
  <si>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</si>
  <si>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</si>
  <si>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</si>
  <si>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</si>
  <si>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</si>
  <si>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</si>
  <si>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</si>
  <si>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</si>
  <si>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</si>
  <si>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</si>
  <si>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</si>
  <si>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</si>
  <si>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</si>
  <si>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</si>
  <si>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Informe de Evaluación Anual de las Metas Físicas-Financieras</t>
  </si>
  <si>
    <t>Subcapítulo</t>
  </si>
  <si>
    <t>Unidad Ejecutora</t>
  </si>
  <si>
    <t>Resultado Asociado:</t>
  </si>
  <si>
    <t>Ejecución Anual</t>
  </si>
  <si>
    <t>Física
(A)</t>
  </si>
  <si>
    <t>Financiera
(B)</t>
  </si>
  <si>
    <t>[Describir en qué consiste el producto y cómo opera el producto]</t>
  </si>
  <si>
    <t>[Escribir una narrativa, la cual considere los siguiente puntos;
1. Describir lo plasmado en el presupuesto físico (qué se propuso obtener en base a la meta y recursos a emplear).                  
2. Describir qué se alcanzó en base a lo planteado en el punto anterior, en términos de recursos financieros ejecutados y producción de bienes y/o servicios lograda; así como el porcentaje ejecutado con respecto a lo presupuestado.]</t>
  </si>
  <si>
    <t>[De haber un desvío de lo ejecutado sobre lo programado mayor a un 5%, explicar las causas que dieron origen.]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</si>
  <si>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</si>
  <si>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</si>
  <si>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[Mencionar el código y el nombre del producto]</t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</si>
  <si>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</si>
  <si>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</si>
  <si>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</si>
  <si>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</si>
  <si>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</si>
  <si>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</si>
  <si>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</si>
  <si>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0201 - PRESIDENCIA DE LA REPUBLICA</t>
  </si>
  <si>
    <t>02 - GABINETE DE LA POLITICA SOCIAL</t>
  </si>
  <si>
    <t>0007- PROGRAMA SUPÉRATE</t>
  </si>
  <si>
    <t>Ser un Ministerio con una gestión eficiente, eficaz, moderna, y transparente; en capacidad de coordinar y articular las acciones de las distintas entidades públicas para el cumplimiento de las metas, planes y compromisos del Presidente de la República y el Gobierno Central</t>
  </si>
  <si>
    <t>2.2.3</t>
  </si>
  <si>
    <t>12 - Protección social</t>
  </si>
  <si>
    <t>Este programa tiene la finalidad de crear mecanismos para la reducción de la pobreza en todas sus dimensiones, con una transformación 
económica y desarrollo de capacidades productivas, así como el aumento de la cobertura de la protección social e inclusión de las familias en
el territorio nacional.</t>
  </si>
  <si>
    <t>Familias categorizadas en pobreza extrema y moderada.</t>
  </si>
  <si>
    <t>Cantidad de hogares únicos que reciben apoyos económicos o en especies</t>
  </si>
  <si>
    <t>6932 - Hogares elegibles reciben subsidios focalizados para servicios domiciliarios</t>
  </si>
  <si>
    <t>Número de hogares únicos que reciben subsidios focalizados</t>
  </si>
  <si>
    <t>6934 - Hogares en situación de pobreza reciben servicios de cuidados</t>
  </si>
  <si>
    <t>Lineamiento para la Ejecución Presupuestaria 2024 del Gobierno General Nacional</t>
  </si>
  <si>
    <t>Auxiliar al primer mandatario de la nación en el logro de los objetivos definidos en la Estrategia Nacional de Desarrollo y el Plan de Gobierno, mediante la ejecución de acciones y proyectos priorizados por el presidente y la coordinación con los distintos estamentos del Estado, para la implementación de las políticas públicas con transparencia, eficacia y eficiencia, como fundamento del Estado Social y Democrático de  Derecho.</t>
  </si>
  <si>
    <t>41 - Prevención y Atención de la Tuberculosis</t>
  </si>
  <si>
    <t>Contempla la prevención y atención de la tuberculosis a través de intervenciones e iniciativas asociadas fortalecer el sistema de vigilancia, la 
disminución de los factores de riesgos, la distribución de nutrientes y el cuidado especial en la salud mental de la población priorizada. Este 
programa tiene una incidencia multisectorial, de manera articulada participan el Ministerio de Salud Pública, el Programa Supérate y el 
Servicio Nacional de Salud, cada una desde su ámbito de acción y naturaleza.</t>
  </si>
  <si>
    <t>Población general.</t>
  </si>
  <si>
    <t>7389 - Pacientes TB con factores de baja adherencia acceden a soporte nutricional</t>
  </si>
  <si>
    <t>45 - Programa Multisectorial de Reducción de Embarazo en Adolescentes</t>
  </si>
  <si>
    <t>Prevé la reducción de embarazos en adolescentes a través de intervenciones e iniciativas asociadas a la prevención y atención a las uniones 
tempranas y el embarazo en adolescentes. Este programa tiene una incidencia multisectorial, de manera articulada participan el Ministerio de 
Salud Pública, Consejo Nacional para la Niñez y Adolescencia (CONANI), el Programa Supérate y el Ministerio de la Mujer, cada una desde su 
ámbito de acción y naturaleza</t>
  </si>
  <si>
    <t>Reducir la tasa de embarazos en adolescentes de 19.1% en el 2018 a 17.0% en el 2023</t>
  </si>
  <si>
    <t>Niños, niñas y adolescentes</t>
  </si>
  <si>
    <t>7389 - Pacientes
TB con factores
de baja adherencia
acceden a soporte
nutricional</t>
  </si>
  <si>
    <t>Número de
pacientes TB
reciben soporte
nutricional</t>
  </si>
  <si>
    <t xml:space="preserve">Director de Planificación </t>
  </si>
  <si>
    <t>Raymundo Rodríguez Javier</t>
  </si>
  <si>
    <t>Informe de Evaluación Trimestral de las Metas Físicas-Financieras</t>
  </si>
  <si>
    <t>Director de Planificación y Desarrollo</t>
  </si>
  <si>
    <t xml:space="preserve"> Presupuesto Anual</t>
  </si>
  <si>
    <t>7388 - Jóvenes de hogares participantes reciben orientación en temas de salud sexual reproductiva integral y prevención de uniones tempranas para la reducción de embarazos en adolescentes</t>
  </si>
  <si>
    <t xml:space="preserve"> Programación Semestral</t>
  </si>
  <si>
    <t>Ejecución semestral</t>
  </si>
  <si>
    <t xml:space="preserve"> Programación  Semestral</t>
  </si>
  <si>
    <t>Ejecución Semestral</t>
  </si>
  <si>
    <t>Número de jóvenes orientados en temas de salud sexual y reproductiva</t>
  </si>
  <si>
    <t xml:space="preserve">Número de paquetes nutricionales entregados a pacientes de tuberculosis con factores de baja adherencia al tratamiento	 </t>
  </si>
  <si>
    <t xml:space="preserve">Número de hogares identificados elegibles para la provisión de cuidados especializados	</t>
  </si>
  <si>
    <t>Incrementar el nivel de asistencia a la población de escasos recursos y en estado de vulnerabilidad mediante las transferencias monetarias de los esquemas de asistencias social y atención; con la misión de asistir a las necesidades primarias de alimentación, salud, formación académica, techo y servicios básicos; medido a través de la cantidad de familias beneficiadas de 1,611,689 en 2022 a 1,934,027 para el 2024.</t>
  </si>
  <si>
    <t>Disminuir la incidencia de la tuberculosis de 37.4 casos reportados por cada 100,000 habitantes en 2019 a 35.0 casos reportados por cada 100,000 habitantes en 2024.</t>
  </si>
  <si>
    <t>Reducir el embarazo en adolescentes de 20.0% en 2022 a 19.0% en 2024.</t>
  </si>
  <si>
    <t>Número de hogares identificados elegibles para la provisión de cuidados especializados</t>
  </si>
  <si>
    <t>6930- Hogares en situación de pobreza reciben apoyos para la promoción de salud y erradicación de la desnutrición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</si>
</sst>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entury Gothic"/>
      <family val="2"/>
    </font>
    <font>
      <sz val="9"/>
      <name val="Calibri"/>
      <family val="2"/>
    </font>
    <font>
      <sz val="7"/>
      <color rgb="FF4D4D4D"/>
      <name val="Calibri"/>
      <family val="2"/>
    </font>
    <font>
      <sz val="10"/>
      <color rgb="FF4D4D4D"/>
      <name val="Calibri"/>
      <family val="2"/>
    </font>
    <font>
      <sz val="13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indexed="64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0" fontId="21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8" fontId="21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0" borderId="35" xfId="0" applyFont="1" applyBorder="1" applyAlignment="1">
      <alignment horizontal="left" vertical="center" wrapText="1" readingOrder="1"/>
    </xf>
    <xf numFmtId="166" fontId="24" fillId="0" borderId="26" xfId="0" applyNumberFormat="1" applyFont="1" applyBorder="1" applyAlignment="1" applyProtection="1">
      <alignment horizontal="center" vertical="center" wrapText="1" readingOrder="1"/>
      <protection locked="0"/>
    </xf>
    <xf numFmtId="167" fontId="24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1" fillId="0" borderId="32" xfId="0" applyFont="1" applyBorder="1" applyProtection="1">
      <protection locked="0"/>
    </xf>
    <xf numFmtId="0" fontId="27" fillId="0" borderId="0" xfId="0" applyFont="1" applyProtection="1">
      <protection locked="0"/>
    </xf>
    <xf numFmtId="3" fontId="24" fillId="0" borderId="36" xfId="0" applyNumberFormat="1" applyFont="1" applyBorder="1" applyAlignment="1">
      <alignment horizontal="center" vertical="center" wrapText="1"/>
    </xf>
    <xf numFmtId="4" fontId="24" fillId="0" borderId="36" xfId="0" applyNumberFormat="1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10" fontId="24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8" fontId="24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6" fillId="0" borderId="0" xfId="0" applyFont="1" applyProtection="1"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4" fontId="0" fillId="0" borderId="0" xfId="0" applyNumberFormat="1"/>
    <xf numFmtId="0" fontId="26" fillId="0" borderId="39" xfId="0" applyFont="1" applyBorder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7" fillId="0" borderId="0" xfId="0" applyFont="1" applyAlignment="1" applyProtection="1">
      <alignment horizontal="center" vertical="center" wrapText="1"/>
      <protection locked="0"/>
    </xf>
    <xf numFmtId="0" fontId="22" fillId="0" borderId="35" xfId="0" applyFont="1" applyBorder="1" applyAlignment="1">
      <alignment horizontal="left" vertical="center" wrapText="1" readingOrder="1"/>
    </xf>
    <xf numFmtId="0" fontId="11" fillId="0" borderId="36" xfId="0" applyFont="1" applyBorder="1" applyAlignment="1">
      <alignment vertical="top" wrapText="1"/>
    </xf>
    <xf numFmtId="0" fontId="11" fillId="0" borderId="37" xfId="0" applyFont="1" applyBorder="1" applyAlignment="1">
      <alignment vertical="top" wrapText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20" fillId="0" borderId="40" xfId="0" applyFont="1" applyBorder="1" applyAlignment="1">
      <alignment horizontal="left" vertical="center" wrapText="1" readingOrder="1"/>
    </xf>
    <xf numFmtId="0" fontId="20" fillId="0" borderId="36" xfId="0" applyFont="1" applyBorder="1" applyAlignment="1">
      <alignment horizontal="left" vertical="center" wrapText="1" readingOrder="1"/>
    </xf>
    <xf numFmtId="0" fontId="20" fillId="0" borderId="38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20" fillId="0" borderId="40" xfId="0" applyFont="1" applyBorder="1" applyAlignment="1">
      <alignment vertical="center" wrapText="1" readingOrder="1"/>
    </xf>
    <xf numFmtId="0" fontId="20" fillId="0" borderId="36" xfId="0" applyFont="1" applyBorder="1" applyAlignment="1">
      <alignment vertical="center" wrapText="1" readingOrder="1"/>
    </xf>
    <xf numFmtId="0" fontId="20" fillId="0" borderId="38" xfId="0" applyFont="1" applyBorder="1" applyAlignment="1">
      <alignment vertical="center" wrapText="1" readingOrder="1"/>
    </xf>
    <xf numFmtId="0" fontId="25" fillId="0" borderId="0" xfId="0" applyFont="1" applyAlignment="1" applyProtection="1">
      <alignment horizontal="center"/>
      <protection locked="0"/>
    </xf>
    <xf numFmtId="0" fontId="25" fillId="0" borderId="39" xfId="0" applyFont="1" applyBorder="1" applyAlignment="1" applyProtection="1">
      <alignment horizont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4" formatCode="_(* #,##0.00_);_(* \(#,##0.00\);_(* &quot;-&quot;??_);_(@_)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D3D3D3"/>
        </top>
        <bottom style="thin">
          <color rgb="FFD3D3D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D3D3D3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294156</xdr:colOff>
      <xdr:row>0</xdr:row>
      <xdr:rowOff>0</xdr:rowOff>
    </xdr:from>
    <xdr:ext cx="1245720" cy="73634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56" y="0"/>
          <a:ext cx="1245720" cy="73634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0</xdr:row>
      <xdr:rowOff>0</xdr:rowOff>
    </xdr:from>
    <xdr:ext cx="1288677" cy="761733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0"/>
          <a:ext cx="1288677" cy="7617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-fs-01\Direccion%20de%20Planificacion%20y%20Seguimiento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5" name="Tabla156" displayName="Tabla156" ref="A28:J31" totalsRowShown="0" headerRowDxfId="74" dataDxfId="72" headerRowBorderDxfId="73" tableBorderDxfId="71" totalsRowBorderDxfId="70">
  <autoFilter ref="A28:J31"/>
  <tableColumns count="10">
    <tableColumn id="1" name="Producto" dataDxfId="69"/>
    <tableColumn id="2" name="Indicador" dataDxfId="68"/>
    <tableColumn id="3" name="Física_x000a_(A)" dataDxfId="67"/>
    <tableColumn id="4" name="Financiera_x000a_(B)" dataDxfId="66"/>
    <tableColumn id="9" name="Física_x000a_(C)" dataDxfId="65"/>
    <tableColumn id="10" name="Financiera_x000a_(D)" dataDxfId="64"/>
    <tableColumn id="5" name="Física _x000a_(E)" dataDxfId="63"/>
    <tableColumn id="6" name="Financiera _x000a_ (F)" dataDxfId="62"/>
    <tableColumn id="7" name="Física _x000a_(%)_x000a_ G=E/C" dataDxfId="61" dataCellStyle="Porcentaje">
      <calculatedColumnFormula>IF(G29&gt;0,G29/E29,0)</calculatedColumnFormula>
    </tableColumn>
    <tableColumn id="8" name="Financiero _x000a_(%) _x000a_H=F/D" dataDxfId="60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15" name="Tabla131113141516" displayName="Tabla131113141516" ref="A28:J29" totalsRowShown="0" headerRowDxfId="59" dataDxfId="57" headerRowBorderDxfId="58" tableBorderDxfId="56" totalsRowBorderDxfId="55">
  <autoFilter ref="A28:J29"/>
  <tableColumns count="10">
    <tableColumn id="1" name="Producto" dataDxfId="54"/>
    <tableColumn id="2" name="Indicador" dataDxfId="53"/>
    <tableColumn id="3" name="Física_x000a_(A)" dataDxfId="52"/>
    <tableColumn id="4" name="Financiera_x000a_(B)" dataDxfId="51"/>
    <tableColumn id="9" name="Física_x000a_(C)" dataDxfId="50"/>
    <tableColumn id="10" name="Financiera_x000a_(D)" dataDxfId="49"/>
    <tableColumn id="5" name="Física _x000a_(E)" dataDxfId="48"/>
    <tableColumn id="6" name="Financiera _x000a_ (F)" dataDxfId="47"/>
    <tableColumn id="7" name="Física _x000a_(%)_x000a_ G=E/C" dataDxfId="46" dataCellStyle="Porcentaje">
      <calculatedColumnFormula>IF(G29&gt;0,G29/E29,0)</calculatedColumnFormula>
    </tableColumn>
    <tableColumn id="8" name="Financiero _x000a_(%) _x000a_H=F/D" dataDxfId="4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20" name="Tabla13417182021" displayName="Tabla13417182021" ref="A28:J29" totalsRowShown="0" headerRowDxfId="44" dataDxfId="42" headerRowBorderDxfId="43" tableBorderDxfId="41" totalsRowBorderDxfId="40">
  <autoFilter ref="A28:J29"/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/>
    <tableColumn id="10" name="Financiera_x000a_(D)" dataDxfId="34"/>
    <tableColumn id="5" name="Física _x000a_(E)" dataDxfId="33"/>
    <tableColumn id="6" name="Financiera _x000a_ (F)" dataDxfId="32"/>
    <tableColumn id="7" name="Física _x000a_(%)_x000a_ G=E/C" dataDxfId="31" dataCellStyle="Porcentaje">
      <calculatedColumnFormula>IF(G29&gt;0,G29/E29,0)</calculatedColumnFormula>
    </tableColumn>
    <tableColumn id="8" name="Financiero _x000a_(%) _x000a_H=F/D" dataDxfId="30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1" name="Tabla1562" displayName="Tabla1562" ref="A28:J31" totalsRowShown="0" headerRowDxfId="29" dataDxfId="27" headerRowBorderDxfId="28" tableBorderDxfId="26" totalsRowBorderDxfId="25">
  <autoFilter ref="A28:J31"/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 dataCellStyle="Porcentaje">
      <calculatedColumnFormula>IF(G29&gt;0,G29/E29,0)</calculatedColumnFormula>
    </tableColumn>
    <tableColumn id="8" name="Financiero _x000a_(%) _x000a_H=F/D" dataDxfId="1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id="18" name="Tabla134171819" displayName="Tabla134171819" ref="A28:J29" totalsRowShown="0" headerRowDxfId="14" dataDxfId="12" headerRowBorderDxfId="13" tableBorderDxfId="11" totalsRowBorderDxfId="10">
  <autoFilter ref="A28:J29"/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view="pageBreakPreview" topLeftCell="A22" zoomScale="68" zoomScaleNormal="68" zoomScaleSheetLayoutView="68" workbookViewId="0">
      <selection activeCell="M30" sqref="M30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20.5703125" style="8" bestFit="1" customWidth="1"/>
    <col min="5" max="5" width="15.85546875" style="8" customWidth="1"/>
    <col min="6" max="6" width="23.28515625" style="8" customWidth="1"/>
    <col min="7" max="7" width="12.7109375" style="8" customWidth="1"/>
    <col min="8" max="8" width="20.5703125" style="8" bestFit="1" customWidth="1"/>
    <col min="9" max="10" width="12.7109375" style="8" customWidth="1"/>
    <col min="11" max="11" width="11.5703125" style="8"/>
  </cols>
  <sheetData>
    <row r="1" spans="1:32" ht="21.75" thickBot="1" x14ac:dyDescent="0.3">
      <c r="A1" s="16"/>
      <c r="B1" s="86" t="s">
        <v>83</v>
      </c>
      <c r="C1" s="87"/>
      <c r="D1" s="87"/>
      <c r="E1" s="87"/>
      <c r="F1" s="87"/>
      <c r="G1" s="87"/>
      <c r="H1" s="87"/>
      <c r="I1" s="87"/>
      <c r="J1" s="88"/>
      <c r="K1" s="1"/>
    </row>
    <row r="2" spans="1:32" ht="21.75" thickBot="1" x14ac:dyDescent="0.3">
      <c r="A2" s="17"/>
      <c r="B2" s="89" t="s">
        <v>0</v>
      </c>
      <c r="C2" s="90"/>
      <c r="D2" s="89" t="s">
        <v>1</v>
      </c>
      <c r="E2" s="90"/>
      <c r="F2" s="90"/>
      <c r="G2" s="90"/>
      <c r="H2" s="91"/>
      <c r="I2" s="2" t="s">
        <v>2</v>
      </c>
      <c r="J2" s="3" t="s">
        <v>3</v>
      </c>
      <c r="K2" s="1"/>
    </row>
    <row r="3" spans="1:32" ht="21.75" thickBot="1" x14ac:dyDescent="0.3">
      <c r="A3" s="18"/>
      <c r="B3" s="92" t="s">
        <v>4</v>
      </c>
      <c r="C3" s="93"/>
      <c r="D3" s="92" t="s">
        <v>69</v>
      </c>
      <c r="E3" s="93"/>
      <c r="F3" s="93"/>
      <c r="G3" s="93"/>
      <c r="H3" s="94"/>
      <c r="I3" s="4"/>
      <c r="J3" s="5">
        <v>0</v>
      </c>
      <c r="K3" s="1"/>
    </row>
    <row r="4" spans="1:32" x14ac:dyDescent="0.25">
      <c r="A4" s="95"/>
      <c r="B4" s="96"/>
      <c r="C4" s="96"/>
      <c r="D4" s="97"/>
      <c r="E4" s="97"/>
      <c r="F4" s="97"/>
      <c r="G4" s="97"/>
      <c r="H4" s="97"/>
      <c r="I4" s="96"/>
      <c r="J4" s="98"/>
      <c r="K4" s="1"/>
    </row>
    <row r="5" spans="1:32" ht="3" customHeight="1" x14ac:dyDescent="0.25">
      <c r="A5" s="99"/>
      <c r="B5" s="100"/>
      <c r="C5" s="100"/>
      <c r="D5" s="100"/>
      <c r="E5" s="100"/>
      <c r="F5" s="100"/>
      <c r="G5" s="100"/>
      <c r="H5" s="100"/>
      <c r="I5" s="100"/>
      <c r="J5" s="101"/>
      <c r="K5" s="1"/>
    </row>
    <row r="6" spans="1:32" ht="15.75" x14ac:dyDescent="0.25">
      <c r="A6" s="43" t="s">
        <v>5</v>
      </c>
      <c r="B6" s="44"/>
      <c r="C6" s="44"/>
      <c r="D6" s="44"/>
      <c r="E6" s="44"/>
      <c r="F6" s="44"/>
      <c r="G6" s="44"/>
      <c r="H6" s="44"/>
      <c r="I6" s="44"/>
      <c r="J6" s="45"/>
      <c r="K6" s="1"/>
    </row>
    <row r="7" spans="1:32" ht="15.75" x14ac:dyDescent="0.25">
      <c r="A7" s="46" t="s">
        <v>6</v>
      </c>
      <c r="B7" s="47"/>
      <c r="C7" s="47"/>
      <c r="D7" s="47"/>
      <c r="E7" s="47"/>
      <c r="F7" s="47"/>
      <c r="G7" s="47"/>
      <c r="H7" s="47"/>
      <c r="I7" s="47"/>
      <c r="J7" s="48"/>
      <c r="K7" s="1"/>
    </row>
    <row r="8" spans="1:32" ht="30.75" customHeight="1" x14ac:dyDescent="0.25">
      <c r="A8" s="6" t="s">
        <v>7</v>
      </c>
      <c r="B8" s="102" t="s">
        <v>57</v>
      </c>
      <c r="C8" s="103"/>
      <c r="D8" s="103"/>
      <c r="E8" s="103"/>
      <c r="F8" s="103"/>
      <c r="G8" s="103"/>
      <c r="H8" s="103"/>
      <c r="I8" s="103"/>
      <c r="J8" s="104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22.5" customHeight="1" x14ac:dyDescent="0.25">
      <c r="A9" s="19" t="s">
        <v>38</v>
      </c>
      <c r="B9" s="83" t="s">
        <v>58</v>
      </c>
      <c r="C9" s="84"/>
      <c r="D9" s="84"/>
      <c r="E9" s="84"/>
      <c r="F9" s="84"/>
      <c r="G9" s="84"/>
      <c r="H9" s="84"/>
      <c r="I9" s="84"/>
      <c r="J9" s="8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27" customHeight="1" x14ac:dyDescent="0.25">
      <c r="A10" s="19" t="s">
        <v>39</v>
      </c>
      <c r="B10" s="83" t="s">
        <v>59</v>
      </c>
      <c r="C10" s="84"/>
      <c r="D10" s="84"/>
      <c r="E10" s="84"/>
      <c r="F10" s="84"/>
      <c r="G10" s="84"/>
      <c r="H10" s="84"/>
      <c r="I10" s="84"/>
      <c r="J10" s="8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77" t="s">
        <v>70</v>
      </c>
      <c r="C11" s="77"/>
      <c r="D11" s="77"/>
      <c r="E11" s="77"/>
      <c r="F11" s="77"/>
      <c r="G11" s="77"/>
      <c r="H11" s="77"/>
      <c r="I11" s="77"/>
      <c r="J11" s="78"/>
    </row>
    <row r="12" spans="1:32" ht="52.5" customHeight="1" x14ac:dyDescent="0.25">
      <c r="A12" s="6" t="s">
        <v>9</v>
      </c>
      <c r="B12" s="77" t="s">
        <v>60</v>
      </c>
      <c r="C12" s="77"/>
      <c r="D12" s="77"/>
      <c r="E12" s="77"/>
      <c r="F12" s="77"/>
      <c r="G12" s="77"/>
      <c r="H12" s="77"/>
      <c r="I12" s="77"/>
      <c r="J12" s="78"/>
    </row>
    <row r="13" spans="1:32" ht="15.75" x14ac:dyDescent="0.25">
      <c r="A13" s="43" t="s">
        <v>10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32" ht="27.75" customHeight="1" x14ac:dyDescent="0.25">
      <c r="A14" s="6" t="s">
        <v>11</v>
      </c>
      <c r="B14" s="20">
        <v>2</v>
      </c>
      <c r="C14" s="79" t="str">
        <f>IFERROR(VLOOKUP(B14,'[1]Validacion datos'!A2:B5,2,FALSE),"")</f>
        <v>DESARROLLO SOCIAL</v>
      </c>
      <c r="D14" s="79"/>
      <c r="E14" s="79"/>
      <c r="F14" s="79"/>
      <c r="G14" s="79"/>
      <c r="H14" s="79"/>
      <c r="I14" s="79"/>
      <c r="J14" s="79"/>
    </row>
    <row r="15" spans="1:32" ht="26.25" customHeight="1" x14ac:dyDescent="0.25">
      <c r="A15" s="6" t="s">
        <v>12</v>
      </c>
      <c r="B15" s="9">
        <v>2.2000000000000002</v>
      </c>
      <c r="C15" s="79" t="str">
        <f>IFERROR(VLOOKUP(B15,'[1]Validacion datos'!A8:B26,2,FALSE),"")</f>
        <v>Salud y seguridad social integral</v>
      </c>
      <c r="D15" s="79"/>
      <c r="E15" s="79"/>
      <c r="F15" s="79"/>
      <c r="G15" s="79"/>
      <c r="H15" s="79"/>
      <c r="I15" s="79"/>
      <c r="J15" s="79"/>
    </row>
    <row r="16" spans="1:32" ht="54.75" customHeight="1" x14ac:dyDescent="0.25">
      <c r="A16" s="6" t="s">
        <v>13</v>
      </c>
      <c r="B16" s="9" t="s">
        <v>61</v>
      </c>
      <c r="C16" s="80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80"/>
      <c r="E16" s="80"/>
      <c r="F16" s="80"/>
      <c r="G16" s="80"/>
      <c r="H16" s="80"/>
      <c r="I16" s="80"/>
      <c r="J16" s="80"/>
    </row>
    <row r="17" spans="1:19" ht="15.75" x14ac:dyDescent="0.25">
      <c r="A17" s="43" t="s">
        <v>14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9" ht="29.25" customHeight="1" x14ac:dyDescent="0.25">
      <c r="A18" s="6" t="s">
        <v>15</v>
      </c>
      <c r="B18" s="77" t="s">
        <v>62</v>
      </c>
      <c r="C18" s="77"/>
      <c r="D18" s="77"/>
      <c r="E18" s="77"/>
      <c r="F18" s="77"/>
      <c r="G18" s="77"/>
      <c r="H18" s="77"/>
      <c r="I18" s="77"/>
      <c r="J18" s="78"/>
    </row>
    <row r="19" spans="1:19" ht="73.5" customHeight="1" x14ac:dyDescent="0.25">
      <c r="A19" s="11" t="s">
        <v>16</v>
      </c>
      <c r="B19" s="81" t="s">
        <v>63</v>
      </c>
      <c r="C19" s="81"/>
      <c r="D19" s="81"/>
      <c r="E19" s="81"/>
      <c r="F19" s="81"/>
      <c r="G19" s="81"/>
      <c r="H19" s="81"/>
      <c r="I19" s="81"/>
      <c r="J19" s="82"/>
    </row>
    <row r="20" spans="1:19" ht="34.5" customHeight="1" x14ac:dyDescent="0.25">
      <c r="A20" s="11" t="s">
        <v>17</v>
      </c>
      <c r="B20" s="77" t="s">
        <v>64</v>
      </c>
      <c r="C20" s="77"/>
      <c r="D20" s="77"/>
      <c r="E20" s="77"/>
      <c r="F20" s="77"/>
      <c r="G20" s="77"/>
      <c r="H20" s="77"/>
      <c r="I20" s="77"/>
      <c r="J20" s="78"/>
    </row>
    <row r="21" spans="1:19" ht="53.25" customHeight="1" x14ac:dyDescent="0.25">
      <c r="A21" s="11" t="s">
        <v>40</v>
      </c>
      <c r="B21" s="77" t="s">
        <v>94</v>
      </c>
      <c r="C21" s="77"/>
      <c r="D21" s="77"/>
      <c r="E21" s="77"/>
      <c r="F21" s="77"/>
      <c r="G21" s="77"/>
      <c r="H21" s="77"/>
      <c r="I21" s="77"/>
      <c r="J21" s="78"/>
      <c r="K21" s="1"/>
    </row>
    <row r="22" spans="1:19" ht="15.75" x14ac:dyDescent="0.25">
      <c r="A22" s="43" t="s">
        <v>18</v>
      </c>
      <c r="B22" s="44"/>
      <c r="C22" s="44"/>
      <c r="D22" s="44"/>
      <c r="E22" s="44"/>
      <c r="F22" s="44"/>
      <c r="G22" s="44"/>
      <c r="H22" s="44"/>
      <c r="I22" s="44"/>
      <c r="J22" s="45"/>
    </row>
    <row r="23" spans="1:19" ht="15.75" x14ac:dyDescent="0.25">
      <c r="A23" s="46" t="s">
        <v>19</v>
      </c>
      <c r="B23" s="47"/>
      <c r="C23" s="47"/>
      <c r="D23" s="47"/>
      <c r="E23" s="47"/>
      <c r="F23" s="47"/>
      <c r="G23" s="47"/>
      <c r="H23" s="47"/>
      <c r="I23" s="47"/>
      <c r="J23" s="48"/>
      <c r="K23" s="1"/>
    </row>
    <row r="24" spans="1:19" ht="15" customHeight="1" x14ac:dyDescent="0.25">
      <c r="A24" s="62" t="s">
        <v>20</v>
      </c>
      <c r="B24" s="63"/>
      <c r="C24" s="64" t="s">
        <v>21</v>
      </c>
      <c r="D24" s="65"/>
      <c r="E24" s="65"/>
      <c r="F24" s="65" t="s">
        <v>22</v>
      </c>
      <c r="G24" s="65"/>
      <c r="H24" s="63"/>
      <c r="I24" s="64" t="s">
        <v>23</v>
      </c>
      <c r="J24" s="66"/>
    </row>
    <row r="25" spans="1:19" ht="28.5" customHeight="1" x14ac:dyDescent="0.25">
      <c r="A25" s="67">
        <v>52193386733</v>
      </c>
      <c r="B25" s="68"/>
      <c r="C25" s="69">
        <v>52194289610</v>
      </c>
      <c r="D25" s="70"/>
      <c r="E25" s="71"/>
      <c r="F25" s="69">
        <v>26587791987.310001</v>
      </c>
      <c r="G25" s="70"/>
      <c r="H25" s="71"/>
      <c r="I25" s="72">
        <f>IF(F25&gt;0,F25/C25,0)</f>
        <v>0.50940039966011907</v>
      </c>
      <c r="J25" s="73"/>
    </row>
    <row r="26" spans="1:19" ht="15.75" x14ac:dyDescent="0.25">
      <c r="A26" s="46" t="s">
        <v>24</v>
      </c>
      <c r="B26" s="47"/>
      <c r="C26" s="47"/>
      <c r="D26" s="47"/>
      <c r="E26" s="47"/>
      <c r="F26" s="47"/>
      <c r="G26" s="47"/>
      <c r="H26" s="47"/>
      <c r="I26" s="47"/>
      <c r="J26" s="48"/>
      <c r="K26" s="1"/>
    </row>
    <row r="27" spans="1:19" x14ac:dyDescent="0.25">
      <c r="A27" s="7"/>
      <c r="B27"/>
      <c r="C27" s="74" t="s">
        <v>85</v>
      </c>
      <c r="D27" s="75"/>
      <c r="E27" s="74" t="s">
        <v>87</v>
      </c>
      <c r="F27" s="75"/>
      <c r="G27" s="74" t="s">
        <v>88</v>
      </c>
      <c r="H27" s="74"/>
      <c r="I27" s="74" t="s">
        <v>26</v>
      </c>
      <c r="J27" s="76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97</v>
      </c>
      <c r="B29" s="23" t="s">
        <v>65</v>
      </c>
      <c r="C29" s="31">
        <v>1483150</v>
      </c>
      <c r="D29" s="32">
        <v>33846970800</v>
      </c>
      <c r="E29" s="31">
        <v>1483150</v>
      </c>
      <c r="F29" s="31">
        <v>14683185400</v>
      </c>
      <c r="G29" s="31">
        <v>1490322</v>
      </c>
      <c r="H29" s="31">
        <v>14376863987.4</v>
      </c>
      <c r="I29" s="22">
        <f t="shared" ref="I29:I30" si="0">IF(G29&gt;0,G29/E29,0)</f>
        <v>1.0048356538448573</v>
      </c>
      <c r="J29" s="22">
        <f t="shared" ref="J29:J30" si="1">IF(H29&gt;0,H29/F29,0)</f>
        <v>0.97913794559864376</v>
      </c>
      <c r="K29" s="26"/>
      <c r="L29" s="27"/>
      <c r="M29" s="59"/>
      <c r="N29" s="60"/>
      <c r="O29" s="60"/>
      <c r="P29" s="60"/>
      <c r="Q29" s="60"/>
      <c r="R29" s="60"/>
      <c r="S29" s="61"/>
    </row>
    <row r="30" spans="1:19" ht="69.75" customHeight="1" x14ac:dyDescent="0.25">
      <c r="A30" s="23" t="s">
        <v>66</v>
      </c>
      <c r="B30" s="23" t="s">
        <v>67</v>
      </c>
      <c r="C30" s="31">
        <v>1315715</v>
      </c>
      <c r="D30" s="32">
        <v>12148812796</v>
      </c>
      <c r="E30" s="31">
        <v>1315715</v>
      </c>
      <c r="F30" s="31">
        <v>6032631288</v>
      </c>
      <c r="G30" s="31">
        <v>1313244</v>
      </c>
      <c r="H30" s="31">
        <v>6543174092.2700005</v>
      </c>
      <c r="I30" s="21">
        <f t="shared" si="0"/>
        <v>0.99812193370144753</v>
      </c>
      <c r="J30" s="22">
        <f t="shared" si="1"/>
        <v>1.0846302019627094</v>
      </c>
    </row>
    <row r="31" spans="1:19" ht="62.1" customHeight="1" x14ac:dyDescent="0.25">
      <c r="A31" s="23" t="s">
        <v>68</v>
      </c>
      <c r="B31" s="23" t="s">
        <v>93</v>
      </c>
      <c r="C31" s="31">
        <v>4650</v>
      </c>
      <c r="D31" s="31">
        <v>112471754</v>
      </c>
      <c r="E31" s="31">
        <v>2250</v>
      </c>
      <c r="F31" s="31">
        <v>50612293.799999997</v>
      </c>
      <c r="G31" s="31">
        <v>2168</v>
      </c>
      <c r="H31" s="31">
        <v>27301008.079999998</v>
      </c>
      <c r="I31" s="21">
        <f>IF(G31&gt;0,G31/E31,0)</f>
        <v>0.96355555555555561</v>
      </c>
      <c r="J31" s="22">
        <f>IF(H31&gt;0,H31/F31,0)</f>
        <v>0.53941455781243408</v>
      </c>
    </row>
    <row r="32" spans="1:19" ht="15.75" hidden="1" x14ac:dyDescent="0.25">
      <c r="A32" s="43" t="s">
        <v>29</v>
      </c>
      <c r="B32" s="44"/>
      <c r="C32" s="44"/>
      <c r="D32" s="44"/>
      <c r="E32" s="44"/>
      <c r="F32" s="44"/>
      <c r="G32" s="44"/>
      <c r="H32" s="44"/>
      <c r="I32" s="44"/>
      <c r="J32" s="45"/>
    </row>
    <row r="33" spans="1:11" ht="15.75" hidden="1" x14ac:dyDescent="0.25">
      <c r="A33" s="46" t="s">
        <v>30</v>
      </c>
      <c r="B33" s="47"/>
      <c r="C33" s="47"/>
      <c r="D33" s="47"/>
      <c r="E33" s="47"/>
      <c r="F33" s="47"/>
      <c r="G33" s="47"/>
      <c r="H33" s="47"/>
      <c r="I33" s="47"/>
      <c r="J33" s="48"/>
      <c r="K33" s="1"/>
    </row>
    <row r="34" spans="1:11" hidden="1" x14ac:dyDescent="0.25">
      <c r="A34" s="15" t="s">
        <v>31</v>
      </c>
      <c r="B34" s="49" t="s">
        <v>49</v>
      </c>
      <c r="C34" s="49"/>
      <c r="D34" s="49"/>
      <c r="E34" s="49"/>
      <c r="F34" s="49"/>
      <c r="G34" s="49"/>
      <c r="H34" s="49"/>
      <c r="I34" s="49"/>
      <c r="J34" s="50"/>
    </row>
    <row r="35" spans="1:11" hidden="1" x14ac:dyDescent="0.25">
      <c r="A35" s="15" t="s">
        <v>32</v>
      </c>
      <c r="B35" s="49" t="s">
        <v>44</v>
      </c>
      <c r="C35" s="49"/>
      <c r="D35" s="49"/>
      <c r="E35" s="49"/>
      <c r="F35" s="49"/>
      <c r="G35" s="49"/>
      <c r="H35" s="49"/>
      <c r="I35" s="49"/>
      <c r="J35" s="50"/>
    </row>
    <row r="36" spans="1:11" ht="85.5" hidden="1" customHeight="1" x14ac:dyDescent="0.25">
      <c r="A36" s="15" t="s">
        <v>33</v>
      </c>
      <c r="B36" s="49" t="s">
        <v>45</v>
      </c>
      <c r="C36" s="49"/>
      <c r="D36" s="49"/>
      <c r="E36" s="49"/>
      <c r="F36" s="49"/>
      <c r="G36" s="49"/>
      <c r="H36" s="49"/>
      <c r="I36" s="49"/>
      <c r="J36" s="50"/>
    </row>
    <row r="37" spans="1:11" hidden="1" x14ac:dyDescent="0.25">
      <c r="A37" s="15" t="s">
        <v>34</v>
      </c>
      <c r="B37" s="49" t="s">
        <v>46</v>
      </c>
      <c r="C37" s="49"/>
      <c r="D37" s="49"/>
      <c r="E37" s="49"/>
      <c r="F37" s="49"/>
      <c r="G37" s="49"/>
      <c r="H37" s="49"/>
      <c r="I37" s="49"/>
      <c r="J37" s="50"/>
    </row>
    <row r="38" spans="1:11" ht="15.75" hidden="1" x14ac:dyDescent="0.25">
      <c r="A38" s="43" t="s">
        <v>35</v>
      </c>
      <c r="B38" s="44"/>
      <c r="C38" s="44"/>
      <c r="D38" s="44"/>
      <c r="E38" s="44"/>
      <c r="F38" s="44"/>
      <c r="G38" s="44"/>
      <c r="H38" s="44"/>
      <c r="I38" s="44"/>
      <c r="J38" s="45"/>
    </row>
    <row r="39" spans="1:11" ht="15.75" hidden="1" x14ac:dyDescent="0.25">
      <c r="A39" s="51" t="s">
        <v>36</v>
      </c>
      <c r="B39" s="52"/>
      <c r="C39" s="52"/>
      <c r="D39" s="52"/>
      <c r="E39" s="52"/>
      <c r="F39" s="52"/>
      <c r="G39" s="52"/>
      <c r="H39" s="52"/>
      <c r="I39" s="52"/>
      <c r="J39" s="53"/>
      <c r="K39" s="1"/>
    </row>
    <row r="40" spans="1:11" ht="27.75" hidden="1" customHeight="1" x14ac:dyDescent="0.25">
      <c r="A40" s="54" t="s">
        <v>47</v>
      </c>
      <c r="B40" s="55"/>
      <c r="C40" s="55"/>
      <c r="D40" s="55"/>
      <c r="E40" s="55"/>
      <c r="F40" s="55"/>
      <c r="G40" s="55"/>
      <c r="H40" s="55"/>
      <c r="I40" s="55"/>
      <c r="J40" s="56"/>
    </row>
    <row r="41" spans="1:11" ht="27.7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</row>
    <row r="42" spans="1:11" ht="27.7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</row>
    <row r="43" spans="1:11" ht="27.75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</row>
    <row r="44" spans="1:11" ht="27.7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</row>
    <row r="45" spans="1:11" ht="27.7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</row>
    <row r="46" spans="1:11" ht="30.75" hidden="1" customHeight="1" x14ac:dyDescent="0.25">
      <c r="A46" s="57" t="s">
        <v>48</v>
      </c>
      <c r="B46" s="57"/>
      <c r="C46" s="57"/>
      <c r="D46" s="57"/>
      <c r="E46" s="57"/>
      <c r="F46" s="57"/>
      <c r="G46" s="57"/>
      <c r="H46" s="57"/>
      <c r="I46" s="57"/>
      <c r="J46" s="57"/>
    </row>
    <row r="48" spans="1:11" x14ac:dyDescent="0.25">
      <c r="A48" s="29"/>
      <c r="B48" s="29"/>
      <c r="C48" s="29"/>
    </row>
    <row r="49" spans="1:8" ht="23.25" customHeight="1" x14ac:dyDescent="0.3">
      <c r="A49" s="42" t="s">
        <v>82</v>
      </c>
      <c r="B49" s="42"/>
      <c r="C49" s="42"/>
      <c r="D49" s="30"/>
      <c r="E49" s="30"/>
      <c r="F49" s="37"/>
      <c r="G49" s="37"/>
      <c r="H49" s="37"/>
    </row>
    <row r="50" spans="1:8" ht="18.75" customHeight="1" x14ac:dyDescent="0.3">
      <c r="A50" s="58" t="s">
        <v>84</v>
      </c>
      <c r="B50" s="58"/>
      <c r="C50" s="58"/>
      <c r="D50" s="30"/>
      <c r="E50" s="30"/>
      <c r="F50" s="36"/>
      <c r="G50" s="36"/>
      <c r="H50" s="36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50:C50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49:C49"/>
    <mergeCell ref="A32:J32"/>
    <mergeCell ref="A33:J33"/>
    <mergeCell ref="B34:J34"/>
    <mergeCell ref="B35:J35"/>
    <mergeCell ref="B36:J36"/>
    <mergeCell ref="B37:J37"/>
    <mergeCell ref="A38:J38"/>
    <mergeCell ref="A39:J39"/>
    <mergeCell ref="A40:J40"/>
    <mergeCell ref="A46:J46"/>
  </mergeCells>
  <dataValidations count="16">
    <dataValidation allowBlank="1" showInputMessage="1" showErrorMessage="1" prompt="Monto ejecutado en el trimestre" sqref="H28"/>
    <dataValidation allowBlank="1" showInputMessage="1" showErrorMessage="1" prompt="Meta alcanzada en el trimestre" sqref="G28"/>
    <dataValidation allowBlank="1" showInputMessage="1" showErrorMessage="1" prompt="Monto presupuestado para el producto" sqref="G31:H31 G30 F28:F31 H29:H30 E31 D28:D31"/>
    <dataValidation allowBlank="1" showInputMessage="1" showErrorMessage="1" prompt="Meta anual del indicador" sqref="G29 C28:C31 E28:E30"/>
    <dataValidation allowBlank="1" showInputMessage="1" showErrorMessage="1" prompt="Nombre del indicador" sqref="B28:B31"/>
    <dataValidation allowBlank="1" showInputMessage="1" showErrorMessage="1" prompt="Nombre de cada producto" sqref="A28:A31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0:J45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ageMargins left="0.7" right="0.7" top="0.75" bottom="0.75" header="0.3" footer="0.3"/>
  <pageSetup scale="49" orientation="portrait" r:id="rId1"/>
  <colBreaks count="1" manualBreakCount="1">
    <brk id="10" max="4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view="pageBreakPreview" topLeftCell="A17" zoomScale="60" zoomScaleNormal="68" workbookViewId="0">
      <selection activeCell="F44" sqref="F44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9.7109375" style="8" bestFit="1" customWidth="1"/>
    <col min="5" max="5" width="15.85546875" style="8" customWidth="1"/>
    <col min="6" max="6" width="21.85546875" style="8" customWidth="1"/>
    <col min="7" max="7" width="12.7109375" style="8" customWidth="1"/>
    <col min="8" max="8" width="19.7109375" style="8" bestFit="1" customWidth="1"/>
    <col min="9" max="10" width="12.7109375" style="8" customWidth="1"/>
    <col min="11" max="11" width="11.5703125" style="8"/>
  </cols>
  <sheetData>
    <row r="1" spans="1:32" ht="21.75" thickBot="1" x14ac:dyDescent="0.3">
      <c r="A1" s="16"/>
      <c r="B1" s="86" t="s">
        <v>83</v>
      </c>
      <c r="C1" s="87"/>
      <c r="D1" s="87"/>
      <c r="E1" s="87"/>
      <c r="F1" s="87"/>
      <c r="G1" s="87"/>
      <c r="H1" s="87"/>
      <c r="I1" s="87"/>
      <c r="J1" s="88"/>
      <c r="K1" s="1"/>
    </row>
    <row r="2" spans="1:32" ht="21.75" thickBot="1" x14ac:dyDescent="0.3">
      <c r="A2" s="17"/>
      <c r="B2" s="89" t="s">
        <v>0</v>
      </c>
      <c r="C2" s="90"/>
      <c r="D2" s="89" t="s">
        <v>1</v>
      </c>
      <c r="E2" s="90"/>
      <c r="F2" s="90"/>
      <c r="G2" s="90"/>
      <c r="H2" s="91"/>
      <c r="I2" s="2" t="s">
        <v>2</v>
      </c>
      <c r="J2" s="3" t="s">
        <v>3</v>
      </c>
      <c r="K2" s="1"/>
    </row>
    <row r="3" spans="1:32" ht="21.75" thickBot="1" x14ac:dyDescent="0.3">
      <c r="A3" s="18"/>
      <c r="B3" s="92" t="s">
        <v>4</v>
      </c>
      <c r="C3" s="93"/>
      <c r="D3" s="92" t="s">
        <v>69</v>
      </c>
      <c r="E3" s="93"/>
      <c r="F3" s="93"/>
      <c r="G3" s="93"/>
      <c r="H3" s="94"/>
      <c r="I3" s="4"/>
      <c r="J3" s="5">
        <v>0</v>
      </c>
      <c r="K3" s="1"/>
    </row>
    <row r="4" spans="1:32" x14ac:dyDescent="0.25">
      <c r="A4" s="95"/>
      <c r="B4" s="96"/>
      <c r="C4" s="96"/>
      <c r="D4" s="97"/>
      <c r="E4" s="97"/>
      <c r="F4" s="97"/>
      <c r="G4" s="97"/>
      <c r="H4" s="97"/>
      <c r="I4" s="96"/>
      <c r="J4" s="98"/>
      <c r="K4" s="1"/>
    </row>
    <row r="5" spans="1:32" ht="3" customHeight="1" x14ac:dyDescent="0.25">
      <c r="A5" s="99"/>
      <c r="B5" s="100"/>
      <c r="C5" s="100"/>
      <c r="D5" s="100"/>
      <c r="E5" s="100"/>
      <c r="F5" s="100"/>
      <c r="G5" s="100"/>
      <c r="H5" s="100"/>
      <c r="I5" s="100"/>
      <c r="J5" s="101"/>
      <c r="K5" s="1"/>
    </row>
    <row r="6" spans="1:32" ht="15.75" x14ac:dyDescent="0.25">
      <c r="A6" s="43" t="s">
        <v>5</v>
      </c>
      <c r="B6" s="44"/>
      <c r="C6" s="44"/>
      <c r="D6" s="44"/>
      <c r="E6" s="44"/>
      <c r="F6" s="44"/>
      <c r="G6" s="44"/>
      <c r="H6" s="44"/>
      <c r="I6" s="44"/>
      <c r="J6" s="45"/>
      <c r="K6" s="1"/>
    </row>
    <row r="7" spans="1:32" ht="15.75" x14ac:dyDescent="0.25">
      <c r="A7" s="46" t="s">
        <v>6</v>
      </c>
      <c r="B7" s="47"/>
      <c r="C7" s="47"/>
      <c r="D7" s="47"/>
      <c r="E7" s="47"/>
      <c r="F7" s="47"/>
      <c r="G7" s="47"/>
      <c r="H7" s="47"/>
      <c r="I7" s="47"/>
      <c r="J7" s="48"/>
      <c r="K7" s="1"/>
    </row>
    <row r="8" spans="1:32" ht="15" customHeight="1" x14ac:dyDescent="0.25">
      <c r="A8" s="6" t="s">
        <v>7</v>
      </c>
      <c r="B8" s="102" t="s">
        <v>57</v>
      </c>
      <c r="C8" s="103"/>
      <c r="D8" s="103"/>
      <c r="E8" s="103"/>
      <c r="F8" s="103"/>
      <c r="G8" s="103"/>
      <c r="H8" s="103"/>
      <c r="I8" s="103"/>
      <c r="J8" s="104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26.25" customHeight="1" x14ac:dyDescent="0.25">
      <c r="A9" s="19" t="s">
        <v>38</v>
      </c>
      <c r="B9" s="83" t="s">
        <v>58</v>
      </c>
      <c r="C9" s="84"/>
      <c r="D9" s="84"/>
      <c r="E9" s="84"/>
      <c r="F9" s="84"/>
      <c r="G9" s="84"/>
      <c r="H9" s="84"/>
      <c r="I9" s="84"/>
      <c r="J9" s="8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24" customHeight="1" x14ac:dyDescent="0.25">
      <c r="A10" s="19" t="s">
        <v>39</v>
      </c>
      <c r="B10" s="83" t="s">
        <v>59</v>
      </c>
      <c r="C10" s="84"/>
      <c r="D10" s="84"/>
      <c r="E10" s="84"/>
      <c r="F10" s="84"/>
      <c r="G10" s="84"/>
      <c r="H10" s="84"/>
      <c r="I10" s="84"/>
      <c r="J10" s="8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77" t="s">
        <v>70</v>
      </c>
      <c r="C11" s="77"/>
      <c r="D11" s="77"/>
      <c r="E11" s="77"/>
      <c r="F11" s="77"/>
      <c r="G11" s="77"/>
      <c r="H11" s="77"/>
      <c r="I11" s="77"/>
      <c r="J11" s="78"/>
    </row>
    <row r="12" spans="1:32" ht="52.5" customHeight="1" x14ac:dyDescent="0.25">
      <c r="A12" s="6" t="s">
        <v>9</v>
      </c>
      <c r="B12" s="77" t="s">
        <v>60</v>
      </c>
      <c r="C12" s="77"/>
      <c r="D12" s="77"/>
      <c r="E12" s="77"/>
      <c r="F12" s="77"/>
      <c r="G12" s="77"/>
      <c r="H12" s="77"/>
      <c r="I12" s="77"/>
      <c r="J12" s="78"/>
    </row>
    <row r="13" spans="1:32" ht="15.75" x14ac:dyDescent="0.25">
      <c r="A13" s="43" t="s">
        <v>10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32" ht="27.75" customHeight="1" x14ac:dyDescent="0.25">
      <c r="A14" s="6" t="s">
        <v>11</v>
      </c>
      <c r="B14" s="20">
        <v>2</v>
      </c>
      <c r="C14" s="79" t="str">
        <f>IFERROR(VLOOKUP(B14,'[1]Validacion datos'!A2:B5,2,FALSE),"")</f>
        <v>DESARROLLO SOCIAL</v>
      </c>
      <c r="D14" s="79"/>
      <c r="E14" s="79"/>
      <c r="F14" s="79"/>
      <c r="G14" s="79"/>
      <c r="H14" s="79"/>
      <c r="I14" s="79"/>
      <c r="J14" s="79"/>
    </row>
    <row r="15" spans="1:32" ht="26.25" customHeight="1" x14ac:dyDescent="0.25">
      <c r="A15" s="6" t="s">
        <v>12</v>
      </c>
      <c r="B15" s="9">
        <v>2.2000000000000002</v>
      </c>
      <c r="C15" s="79" t="str">
        <f>IFERROR(VLOOKUP(B15,'[1]Validacion datos'!A8:B26,2,FALSE),"")</f>
        <v>Salud y seguridad social integral</v>
      </c>
      <c r="D15" s="79"/>
      <c r="E15" s="79"/>
      <c r="F15" s="79"/>
      <c r="G15" s="79"/>
      <c r="H15" s="79"/>
      <c r="I15" s="79"/>
      <c r="J15" s="79"/>
    </row>
    <row r="16" spans="1:32" ht="54.75" customHeight="1" x14ac:dyDescent="0.25">
      <c r="A16" s="6" t="s">
        <v>13</v>
      </c>
      <c r="B16" s="9" t="s">
        <v>61</v>
      </c>
      <c r="C16" s="80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80"/>
      <c r="E16" s="80"/>
      <c r="F16" s="80"/>
      <c r="G16" s="80"/>
      <c r="H16" s="80"/>
      <c r="I16" s="80"/>
      <c r="J16" s="80"/>
    </row>
    <row r="17" spans="1:19" ht="15.75" x14ac:dyDescent="0.25">
      <c r="A17" s="43" t="s">
        <v>14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9" ht="29.25" customHeight="1" x14ac:dyDescent="0.25">
      <c r="A18" s="6" t="s">
        <v>15</v>
      </c>
      <c r="B18" s="77" t="s">
        <v>71</v>
      </c>
      <c r="C18" s="77"/>
      <c r="D18" s="77"/>
      <c r="E18" s="77"/>
      <c r="F18" s="77"/>
      <c r="G18" s="77"/>
      <c r="H18" s="77"/>
      <c r="I18" s="77"/>
      <c r="J18" s="78"/>
    </row>
    <row r="19" spans="1:19" ht="73.5" customHeight="1" x14ac:dyDescent="0.25">
      <c r="A19" s="11" t="s">
        <v>16</v>
      </c>
      <c r="B19" s="81" t="s">
        <v>72</v>
      </c>
      <c r="C19" s="81"/>
      <c r="D19" s="81"/>
      <c r="E19" s="81"/>
      <c r="F19" s="81"/>
      <c r="G19" s="81"/>
      <c r="H19" s="81"/>
      <c r="I19" s="81"/>
      <c r="J19" s="82"/>
    </row>
    <row r="20" spans="1:19" ht="34.5" customHeight="1" x14ac:dyDescent="0.25">
      <c r="A20" s="11" t="s">
        <v>17</v>
      </c>
      <c r="B20" s="77" t="s">
        <v>73</v>
      </c>
      <c r="C20" s="77"/>
      <c r="D20" s="77"/>
      <c r="E20" s="77"/>
      <c r="F20" s="77"/>
      <c r="G20" s="77"/>
      <c r="H20" s="77"/>
      <c r="I20" s="77"/>
      <c r="J20" s="78"/>
    </row>
    <row r="21" spans="1:19" ht="53.25" customHeight="1" x14ac:dyDescent="0.25">
      <c r="A21" s="11" t="s">
        <v>40</v>
      </c>
      <c r="B21" s="77" t="s">
        <v>95</v>
      </c>
      <c r="C21" s="77"/>
      <c r="D21" s="77"/>
      <c r="E21" s="77"/>
      <c r="F21" s="77"/>
      <c r="G21" s="77"/>
      <c r="H21" s="77"/>
      <c r="I21" s="77"/>
      <c r="J21" s="78"/>
      <c r="K21" s="1"/>
    </row>
    <row r="22" spans="1:19" ht="15.75" x14ac:dyDescent="0.25">
      <c r="A22" s="43" t="s">
        <v>18</v>
      </c>
      <c r="B22" s="44"/>
      <c r="C22" s="44"/>
      <c r="D22" s="44"/>
      <c r="E22" s="44"/>
      <c r="F22" s="44"/>
      <c r="G22" s="44"/>
      <c r="H22" s="44"/>
      <c r="I22" s="44"/>
      <c r="J22" s="45"/>
    </row>
    <row r="23" spans="1:19" ht="15.75" x14ac:dyDescent="0.25">
      <c r="A23" s="46" t="s">
        <v>19</v>
      </c>
      <c r="B23" s="47"/>
      <c r="C23" s="47"/>
      <c r="D23" s="47"/>
      <c r="E23" s="47"/>
      <c r="F23" s="47"/>
      <c r="G23" s="47"/>
      <c r="H23" s="47"/>
      <c r="I23" s="47"/>
      <c r="J23" s="48"/>
      <c r="K23" s="1"/>
    </row>
    <row r="24" spans="1:19" ht="15" customHeight="1" x14ac:dyDescent="0.25">
      <c r="A24" s="62" t="s">
        <v>20</v>
      </c>
      <c r="B24" s="63"/>
      <c r="C24" s="64" t="s">
        <v>21</v>
      </c>
      <c r="D24" s="65"/>
      <c r="E24" s="65"/>
      <c r="F24" s="65" t="s">
        <v>22</v>
      </c>
      <c r="G24" s="65"/>
      <c r="H24" s="63"/>
      <c r="I24" s="64" t="s">
        <v>23</v>
      </c>
      <c r="J24" s="66"/>
    </row>
    <row r="25" spans="1:19" x14ac:dyDescent="0.25">
      <c r="A25" s="67">
        <v>81102960</v>
      </c>
      <c r="B25" s="68"/>
      <c r="C25" s="69">
        <v>81102960</v>
      </c>
      <c r="D25" s="70"/>
      <c r="E25" s="71"/>
      <c r="F25" s="69">
        <v>1500000</v>
      </c>
      <c r="G25" s="70"/>
      <c r="H25" s="71"/>
      <c r="I25" s="72">
        <f>IF(F25&gt;0,F25/C25,0)</f>
        <v>1.8495009306688685E-2</v>
      </c>
      <c r="J25" s="73"/>
    </row>
    <row r="26" spans="1:19" ht="15.75" x14ac:dyDescent="0.25">
      <c r="A26" s="46" t="s">
        <v>24</v>
      </c>
      <c r="B26" s="47"/>
      <c r="C26" s="47"/>
      <c r="D26" s="47"/>
      <c r="E26" s="47"/>
      <c r="F26" s="47"/>
      <c r="G26" s="47"/>
      <c r="H26" s="47"/>
      <c r="I26" s="47"/>
      <c r="J26" s="48"/>
      <c r="K26" s="1"/>
    </row>
    <row r="27" spans="1:19" x14ac:dyDescent="0.25">
      <c r="A27" s="7"/>
      <c r="B27"/>
      <c r="C27" s="74" t="s">
        <v>25</v>
      </c>
      <c r="D27" s="75"/>
      <c r="E27" s="74" t="s">
        <v>87</v>
      </c>
      <c r="F27" s="75"/>
      <c r="G27" s="74" t="s">
        <v>90</v>
      </c>
      <c r="H27" s="74"/>
      <c r="I27" s="74" t="s">
        <v>26</v>
      </c>
      <c r="J27" s="76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74</v>
      </c>
      <c r="B29" s="23" t="s">
        <v>92</v>
      </c>
      <c r="C29" s="25">
        <v>16200</v>
      </c>
      <c r="D29" s="25">
        <v>81102960</v>
      </c>
      <c r="E29" s="25">
        <v>5800</v>
      </c>
      <c r="F29" s="25">
        <v>29034320</v>
      </c>
      <c r="G29" s="33">
        <v>663</v>
      </c>
      <c r="H29" s="25">
        <v>1500000</v>
      </c>
      <c r="I29" s="34">
        <f>IF(G29&gt;0,G29/E29,0)</f>
        <v>0.1143103448275862</v>
      </c>
      <c r="J29" s="35">
        <f>IF(H29&gt;0,H29/F29,0)</f>
        <v>5.1662997445781407E-2</v>
      </c>
      <c r="K29" s="26"/>
      <c r="L29" s="27"/>
      <c r="M29" s="59"/>
      <c r="N29" s="60"/>
      <c r="O29" s="60"/>
      <c r="P29" s="60"/>
      <c r="Q29" s="60"/>
      <c r="R29" s="60"/>
      <c r="S29" s="61"/>
    </row>
    <row r="30" spans="1:19" ht="69.75" hidden="1" customHeight="1" x14ac:dyDescent="0.25">
      <c r="A30" s="43" t="s">
        <v>29</v>
      </c>
      <c r="B30" s="44"/>
      <c r="C30" s="44"/>
      <c r="D30" s="44"/>
      <c r="E30" s="44"/>
      <c r="F30" s="44"/>
      <c r="G30" s="44"/>
      <c r="H30" s="44"/>
      <c r="I30" s="44"/>
      <c r="J30" s="45"/>
    </row>
    <row r="31" spans="1:19" ht="45" hidden="1" customHeight="1" x14ac:dyDescent="0.25">
      <c r="A31" s="46" t="s">
        <v>30</v>
      </c>
      <c r="B31" s="47"/>
      <c r="C31" s="47"/>
      <c r="D31" s="47"/>
      <c r="E31" s="47"/>
      <c r="F31" s="47"/>
      <c r="G31" s="47"/>
      <c r="H31" s="47"/>
      <c r="I31" s="47"/>
      <c r="J31" s="48"/>
    </row>
    <row r="32" spans="1:19" hidden="1" x14ac:dyDescent="0.25">
      <c r="A32" s="15" t="s">
        <v>31</v>
      </c>
      <c r="B32" s="49" t="s">
        <v>49</v>
      </c>
      <c r="C32" s="49"/>
      <c r="D32" s="49"/>
      <c r="E32" s="49"/>
      <c r="F32" s="49"/>
      <c r="G32" s="49"/>
      <c r="H32" s="49"/>
      <c r="I32" s="49"/>
      <c r="J32" s="50"/>
    </row>
    <row r="33" spans="1:11" hidden="1" x14ac:dyDescent="0.25">
      <c r="A33" s="15" t="s">
        <v>32</v>
      </c>
      <c r="B33" s="49" t="s">
        <v>44</v>
      </c>
      <c r="C33" s="49"/>
      <c r="D33" s="49"/>
      <c r="E33" s="49"/>
      <c r="F33" s="49"/>
      <c r="G33" s="49"/>
      <c r="H33" s="49"/>
      <c r="I33" s="49"/>
      <c r="J33" s="50"/>
      <c r="K33" s="1"/>
    </row>
    <row r="34" spans="1:11" hidden="1" x14ac:dyDescent="0.25">
      <c r="A34" s="15" t="s">
        <v>33</v>
      </c>
      <c r="B34" s="49" t="s">
        <v>45</v>
      </c>
      <c r="C34" s="49"/>
      <c r="D34" s="49"/>
      <c r="E34" s="49"/>
      <c r="F34" s="49"/>
      <c r="G34" s="49"/>
      <c r="H34" s="49"/>
      <c r="I34" s="49"/>
      <c r="J34" s="50"/>
    </row>
    <row r="35" spans="1:11" hidden="1" x14ac:dyDescent="0.25">
      <c r="A35" s="15" t="s">
        <v>34</v>
      </c>
      <c r="B35" s="49" t="s">
        <v>46</v>
      </c>
      <c r="C35" s="49"/>
      <c r="D35" s="49"/>
      <c r="E35" s="49"/>
      <c r="F35" s="49"/>
      <c r="G35" s="49"/>
      <c r="H35" s="49"/>
      <c r="I35" s="49"/>
      <c r="J35" s="50"/>
    </row>
    <row r="36" spans="1:11" ht="85.5" hidden="1" customHeight="1" x14ac:dyDescent="0.25">
      <c r="A36" s="43" t="s">
        <v>35</v>
      </c>
      <c r="B36" s="44"/>
      <c r="C36" s="44"/>
      <c r="D36" s="44"/>
      <c r="E36" s="44"/>
      <c r="F36" s="44"/>
      <c r="G36" s="44"/>
      <c r="H36" s="44"/>
      <c r="I36" s="44"/>
      <c r="J36" s="45"/>
    </row>
    <row r="37" spans="1:11" ht="15.75" hidden="1" x14ac:dyDescent="0.25">
      <c r="A37" s="51" t="s">
        <v>36</v>
      </c>
      <c r="B37" s="52"/>
      <c r="C37" s="52"/>
      <c r="D37" s="52"/>
      <c r="E37" s="52"/>
      <c r="F37" s="52"/>
      <c r="G37" s="52"/>
      <c r="H37" s="52"/>
      <c r="I37" s="52"/>
      <c r="J37" s="53"/>
    </row>
    <row r="38" spans="1:11" hidden="1" x14ac:dyDescent="0.25">
      <c r="A38" s="54" t="s">
        <v>47</v>
      </c>
      <c r="B38" s="55"/>
      <c r="C38" s="55"/>
      <c r="D38" s="55"/>
      <c r="E38" s="55"/>
      <c r="F38" s="55"/>
      <c r="G38" s="55"/>
      <c r="H38" s="55"/>
      <c r="I38" s="55"/>
      <c r="J38" s="56"/>
    </row>
    <row r="39" spans="1:11" hidden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1"/>
    </row>
    <row r="40" spans="1:11" ht="27.75" hidden="1" customHeight="1" x14ac:dyDescent="0.25">
      <c r="A40" s="57" t="s">
        <v>48</v>
      </c>
      <c r="B40" s="57"/>
      <c r="C40" s="57"/>
      <c r="D40" s="57"/>
      <c r="E40" s="57"/>
      <c r="F40" s="57"/>
      <c r="G40" s="57"/>
      <c r="H40" s="57"/>
      <c r="I40" s="57"/>
      <c r="J40" s="57"/>
    </row>
    <row r="41" spans="1:11" ht="27.75" hidden="1" customHeight="1" x14ac:dyDescent="0.25"/>
    <row r="42" spans="1:11" ht="30.75" hidden="1" customHeight="1" x14ac:dyDescent="0.25"/>
    <row r="43" spans="1:11" ht="30.75" customHeight="1" x14ac:dyDescent="0.25"/>
    <row r="44" spans="1:11" ht="30.75" customHeight="1" x14ac:dyDescent="0.25"/>
    <row r="45" spans="1:11" ht="30.75" customHeight="1" x14ac:dyDescent="0.25"/>
    <row r="48" spans="1:11" x14ac:dyDescent="0.25">
      <c r="A48" s="29"/>
      <c r="B48" s="29"/>
      <c r="C48" s="29"/>
    </row>
    <row r="49" spans="1:8" ht="23.25" customHeight="1" x14ac:dyDescent="0.3">
      <c r="A49" s="42" t="s">
        <v>82</v>
      </c>
      <c r="B49" s="42"/>
      <c r="C49" s="42"/>
      <c r="D49" s="30"/>
      <c r="E49" s="30"/>
      <c r="F49" s="37"/>
      <c r="G49" s="37"/>
      <c r="H49" s="37"/>
    </row>
    <row r="50" spans="1:8" ht="18.75" x14ac:dyDescent="0.3">
      <c r="A50" s="58" t="s">
        <v>84</v>
      </c>
      <c r="B50" s="58"/>
      <c r="C50" s="58"/>
      <c r="D50" s="30"/>
      <c r="E50" s="30"/>
      <c r="F50" s="36"/>
      <c r="G50" s="36"/>
      <c r="H50" s="36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50:C50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49:C49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</mergeCells>
  <dataValidations count="16"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Monto presupuestado para el producto" sqref="D28:D29 F28:F29"/>
    <dataValidation allowBlank="1" showInputMessage="1" showErrorMessage="1" prompt="Meta anual del indicador" sqref="C28:C29 E28:E29"/>
    <dataValidation allowBlank="1" showInputMessage="1" showErrorMessage="1" prompt="Nombre del indicador" sqref="B28:B29"/>
    <dataValidation allowBlank="1" showInputMessage="1" showErrorMessage="1" prompt="Nombre de cada producto" sqref="A28:A29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8:J39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</dataValidations>
  <pageMargins left="0.7" right="0.7" top="0.75" bottom="0.75" header="0.3" footer="0.3"/>
  <pageSetup scale="49" orientation="portrait" r:id="rId1"/>
  <colBreaks count="1" manualBreakCount="1">
    <brk id="10" max="46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view="pageBreakPreview" topLeftCell="A19" zoomScale="60" zoomScaleNormal="68" workbookViewId="0">
      <selection activeCell="F41" sqref="F41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19.7109375" style="8" bestFit="1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16"/>
      <c r="B1" s="86" t="s">
        <v>83</v>
      </c>
      <c r="C1" s="87"/>
      <c r="D1" s="87"/>
      <c r="E1" s="87"/>
      <c r="F1" s="87"/>
      <c r="G1" s="87"/>
      <c r="H1" s="87"/>
      <c r="I1" s="87"/>
      <c r="J1" s="88"/>
      <c r="K1" s="1"/>
    </row>
    <row r="2" spans="1:32" ht="21.75" thickBot="1" x14ac:dyDescent="0.3">
      <c r="A2" s="17"/>
      <c r="B2" s="89" t="s">
        <v>0</v>
      </c>
      <c r="C2" s="90"/>
      <c r="D2" s="89" t="s">
        <v>1</v>
      </c>
      <c r="E2" s="90"/>
      <c r="F2" s="90"/>
      <c r="G2" s="90"/>
      <c r="H2" s="91"/>
      <c r="I2" s="2" t="s">
        <v>2</v>
      </c>
      <c r="J2" s="3" t="s">
        <v>3</v>
      </c>
      <c r="K2" s="1"/>
    </row>
    <row r="3" spans="1:32" ht="21.75" thickBot="1" x14ac:dyDescent="0.3">
      <c r="A3" s="18"/>
      <c r="B3" s="92" t="s">
        <v>4</v>
      </c>
      <c r="C3" s="93"/>
      <c r="D3" s="92" t="s">
        <v>69</v>
      </c>
      <c r="E3" s="93"/>
      <c r="F3" s="93"/>
      <c r="G3" s="93"/>
      <c r="H3" s="94"/>
      <c r="I3" s="4"/>
      <c r="J3" s="5">
        <v>0</v>
      </c>
      <c r="K3" s="1"/>
    </row>
    <row r="4" spans="1:32" x14ac:dyDescent="0.25">
      <c r="A4" s="95"/>
      <c r="B4" s="96"/>
      <c r="C4" s="96"/>
      <c r="D4" s="97"/>
      <c r="E4" s="97"/>
      <c r="F4" s="97"/>
      <c r="G4" s="97"/>
      <c r="H4" s="97"/>
      <c r="I4" s="96"/>
      <c r="J4" s="98"/>
      <c r="K4" s="1"/>
    </row>
    <row r="5" spans="1:32" ht="3" customHeight="1" x14ac:dyDescent="0.25">
      <c r="A5" s="99"/>
      <c r="B5" s="100"/>
      <c r="C5" s="100"/>
      <c r="D5" s="100"/>
      <c r="E5" s="100"/>
      <c r="F5" s="100"/>
      <c r="G5" s="100"/>
      <c r="H5" s="100"/>
      <c r="I5" s="100"/>
      <c r="J5" s="101"/>
      <c r="K5" s="1"/>
    </row>
    <row r="6" spans="1:32" ht="15.75" x14ac:dyDescent="0.25">
      <c r="A6" s="43" t="s">
        <v>5</v>
      </c>
      <c r="B6" s="44"/>
      <c r="C6" s="44"/>
      <c r="D6" s="44"/>
      <c r="E6" s="44"/>
      <c r="F6" s="44"/>
      <c r="G6" s="44"/>
      <c r="H6" s="44"/>
      <c r="I6" s="44"/>
      <c r="J6" s="45"/>
      <c r="K6" s="1"/>
    </row>
    <row r="7" spans="1:32" ht="15.75" x14ac:dyDescent="0.25">
      <c r="A7" s="46" t="s">
        <v>6</v>
      </c>
      <c r="B7" s="47"/>
      <c r="C7" s="47"/>
      <c r="D7" s="47"/>
      <c r="E7" s="47"/>
      <c r="F7" s="47"/>
      <c r="G7" s="47"/>
      <c r="H7" s="47"/>
      <c r="I7" s="47"/>
      <c r="J7" s="48"/>
      <c r="K7" s="1"/>
    </row>
    <row r="8" spans="1:32" ht="15" customHeight="1" x14ac:dyDescent="0.25">
      <c r="A8" s="6" t="s">
        <v>7</v>
      </c>
      <c r="B8" s="102" t="s">
        <v>57</v>
      </c>
      <c r="C8" s="103"/>
      <c r="D8" s="103"/>
      <c r="E8" s="103"/>
      <c r="F8" s="103"/>
      <c r="G8" s="103"/>
      <c r="H8" s="103"/>
      <c r="I8" s="103"/>
      <c r="J8" s="104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15" customHeight="1" x14ac:dyDescent="0.25">
      <c r="A9" s="19" t="s">
        <v>38</v>
      </c>
      <c r="B9" s="83" t="s">
        <v>58</v>
      </c>
      <c r="C9" s="84"/>
      <c r="D9" s="84"/>
      <c r="E9" s="84"/>
      <c r="F9" s="84"/>
      <c r="G9" s="84"/>
      <c r="H9" s="84"/>
      <c r="I9" s="84"/>
      <c r="J9" s="8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15" customHeight="1" x14ac:dyDescent="0.25">
      <c r="A10" s="19" t="s">
        <v>39</v>
      </c>
      <c r="B10" s="83" t="s">
        <v>59</v>
      </c>
      <c r="C10" s="84"/>
      <c r="D10" s="84"/>
      <c r="E10" s="84"/>
      <c r="F10" s="84"/>
      <c r="G10" s="84"/>
      <c r="H10" s="84"/>
      <c r="I10" s="84"/>
      <c r="J10" s="8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77" t="s">
        <v>70</v>
      </c>
      <c r="C11" s="77"/>
      <c r="D11" s="77"/>
      <c r="E11" s="77"/>
      <c r="F11" s="77"/>
      <c r="G11" s="77"/>
      <c r="H11" s="77"/>
      <c r="I11" s="77"/>
      <c r="J11" s="78"/>
    </row>
    <row r="12" spans="1:32" ht="52.5" customHeight="1" x14ac:dyDescent="0.25">
      <c r="A12" s="6" t="s">
        <v>9</v>
      </c>
      <c r="B12" s="77" t="s">
        <v>60</v>
      </c>
      <c r="C12" s="77"/>
      <c r="D12" s="77"/>
      <c r="E12" s="77"/>
      <c r="F12" s="77"/>
      <c r="G12" s="77"/>
      <c r="H12" s="77"/>
      <c r="I12" s="77"/>
      <c r="J12" s="78"/>
    </row>
    <row r="13" spans="1:32" ht="15.75" x14ac:dyDescent="0.25">
      <c r="A13" s="43" t="s">
        <v>10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32" ht="27.75" customHeight="1" x14ac:dyDescent="0.25">
      <c r="A14" s="6" t="s">
        <v>11</v>
      </c>
      <c r="B14" s="20">
        <v>2</v>
      </c>
      <c r="C14" s="79" t="str">
        <f>IFERROR(VLOOKUP(B14,'[1]Validacion datos'!A2:B5,2,FALSE),"")</f>
        <v>DESARROLLO SOCIAL</v>
      </c>
      <c r="D14" s="79"/>
      <c r="E14" s="79"/>
      <c r="F14" s="79"/>
      <c r="G14" s="79"/>
      <c r="H14" s="79"/>
      <c r="I14" s="79"/>
      <c r="J14" s="79"/>
    </row>
    <row r="15" spans="1:32" ht="26.25" customHeight="1" x14ac:dyDescent="0.25">
      <c r="A15" s="6" t="s">
        <v>12</v>
      </c>
      <c r="B15" s="9">
        <v>2.2000000000000002</v>
      </c>
      <c r="C15" s="79" t="str">
        <f>IFERROR(VLOOKUP(B15,'[1]Validacion datos'!A8:B26,2,FALSE),"")</f>
        <v>Salud y seguridad social integral</v>
      </c>
      <c r="D15" s="79"/>
      <c r="E15" s="79"/>
      <c r="F15" s="79"/>
      <c r="G15" s="79"/>
      <c r="H15" s="79"/>
      <c r="I15" s="79"/>
      <c r="J15" s="79"/>
    </row>
    <row r="16" spans="1:32" ht="54.75" customHeight="1" x14ac:dyDescent="0.25">
      <c r="A16" s="6" t="s">
        <v>13</v>
      </c>
      <c r="B16" s="10" t="s">
        <v>61</v>
      </c>
      <c r="C16" s="80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80"/>
      <c r="E16" s="80"/>
      <c r="F16" s="80"/>
      <c r="G16" s="80"/>
      <c r="H16" s="80"/>
      <c r="I16" s="80"/>
      <c r="J16" s="80"/>
    </row>
    <row r="17" spans="1:19" ht="15.75" x14ac:dyDescent="0.25">
      <c r="A17" s="43" t="s">
        <v>14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9" ht="29.25" customHeight="1" x14ac:dyDescent="0.25">
      <c r="A18" s="6" t="s">
        <v>15</v>
      </c>
      <c r="B18" s="77" t="s">
        <v>75</v>
      </c>
      <c r="C18" s="77"/>
      <c r="D18" s="77"/>
      <c r="E18" s="77"/>
      <c r="F18" s="77"/>
      <c r="G18" s="77"/>
      <c r="H18" s="77"/>
      <c r="I18" s="77"/>
      <c r="J18" s="78"/>
    </row>
    <row r="19" spans="1:19" ht="73.5" customHeight="1" x14ac:dyDescent="0.25">
      <c r="A19" s="11" t="s">
        <v>16</v>
      </c>
      <c r="B19" s="81" t="s">
        <v>76</v>
      </c>
      <c r="C19" s="81"/>
      <c r="D19" s="81"/>
      <c r="E19" s="81"/>
      <c r="F19" s="81"/>
      <c r="G19" s="81"/>
      <c r="H19" s="81"/>
      <c r="I19" s="81"/>
      <c r="J19" s="82"/>
    </row>
    <row r="20" spans="1:19" ht="34.5" customHeight="1" x14ac:dyDescent="0.25">
      <c r="A20" s="11" t="s">
        <v>17</v>
      </c>
      <c r="B20" s="77" t="s">
        <v>78</v>
      </c>
      <c r="C20" s="77"/>
      <c r="D20" s="77"/>
      <c r="E20" s="77"/>
      <c r="F20" s="77"/>
      <c r="G20" s="77"/>
      <c r="H20" s="77"/>
      <c r="I20" s="77"/>
      <c r="J20" s="78"/>
    </row>
    <row r="21" spans="1:19" ht="53.25" customHeight="1" x14ac:dyDescent="0.25">
      <c r="A21" s="11" t="s">
        <v>40</v>
      </c>
      <c r="B21" s="77" t="s">
        <v>96</v>
      </c>
      <c r="C21" s="77"/>
      <c r="D21" s="77"/>
      <c r="E21" s="77"/>
      <c r="F21" s="77"/>
      <c r="G21" s="77"/>
      <c r="H21" s="77"/>
      <c r="I21" s="77"/>
      <c r="J21" s="78"/>
      <c r="K21" s="1"/>
    </row>
    <row r="22" spans="1:19" ht="15.75" x14ac:dyDescent="0.25">
      <c r="A22" s="43" t="s">
        <v>18</v>
      </c>
      <c r="B22" s="44"/>
      <c r="C22" s="44"/>
      <c r="D22" s="44"/>
      <c r="E22" s="44"/>
      <c r="F22" s="44"/>
      <c r="G22" s="44"/>
      <c r="H22" s="44"/>
      <c r="I22" s="44"/>
      <c r="J22" s="45"/>
    </row>
    <row r="23" spans="1:19" ht="15.75" x14ac:dyDescent="0.25">
      <c r="A23" s="46" t="s">
        <v>19</v>
      </c>
      <c r="B23" s="47"/>
      <c r="C23" s="47"/>
      <c r="D23" s="47"/>
      <c r="E23" s="47"/>
      <c r="F23" s="47"/>
      <c r="G23" s="47"/>
      <c r="H23" s="47"/>
      <c r="I23" s="47"/>
      <c r="J23" s="48"/>
      <c r="K23" s="1"/>
    </row>
    <row r="24" spans="1:19" ht="15" customHeight="1" x14ac:dyDescent="0.25">
      <c r="A24" s="62" t="s">
        <v>20</v>
      </c>
      <c r="B24" s="63"/>
      <c r="C24" s="64" t="s">
        <v>21</v>
      </c>
      <c r="D24" s="65"/>
      <c r="E24" s="65"/>
      <c r="F24" s="65" t="s">
        <v>22</v>
      </c>
      <c r="G24" s="65"/>
      <c r="H24" s="63"/>
      <c r="I24" s="64" t="s">
        <v>23</v>
      </c>
      <c r="J24" s="66"/>
    </row>
    <row r="25" spans="1:19" x14ac:dyDescent="0.25">
      <c r="A25" s="67">
        <v>40000000</v>
      </c>
      <c r="B25" s="68"/>
      <c r="C25" s="69">
        <v>40000000</v>
      </c>
      <c r="D25" s="70"/>
      <c r="E25" s="71"/>
      <c r="F25" s="69">
        <v>10624305.91</v>
      </c>
      <c r="G25" s="70"/>
      <c r="H25" s="71"/>
      <c r="I25" s="72">
        <f>IF(F25&gt;0,F25/C25,0)</f>
        <v>0.26560764775000001</v>
      </c>
      <c r="J25" s="73"/>
    </row>
    <row r="26" spans="1:19" ht="15.75" x14ac:dyDescent="0.25">
      <c r="A26" s="46" t="s">
        <v>24</v>
      </c>
      <c r="B26" s="47"/>
      <c r="C26" s="47"/>
      <c r="D26" s="47"/>
      <c r="E26" s="47"/>
      <c r="F26" s="47"/>
      <c r="G26" s="47"/>
      <c r="H26" s="47"/>
      <c r="I26" s="47"/>
      <c r="J26" s="48"/>
      <c r="K26" s="1"/>
    </row>
    <row r="27" spans="1:19" x14ac:dyDescent="0.25">
      <c r="A27" s="7"/>
      <c r="B27"/>
      <c r="C27" s="74" t="s">
        <v>25</v>
      </c>
      <c r="D27" s="75"/>
      <c r="E27" s="74" t="s">
        <v>89</v>
      </c>
      <c r="F27" s="75"/>
      <c r="G27" s="74" t="s">
        <v>90</v>
      </c>
      <c r="H27" s="74"/>
      <c r="I27" s="74" t="s">
        <v>26</v>
      </c>
      <c r="J27" s="76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86</v>
      </c>
      <c r="B29" s="23" t="s">
        <v>91</v>
      </c>
      <c r="C29" s="24">
        <v>12015</v>
      </c>
      <c r="D29" s="25">
        <v>40000000</v>
      </c>
      <c r="E29" s="24">
        <v>5825</v>
      </c>
      <c r="F29" s="25">
        <v>18732775</v>
      </c>
      <c r="G29" s="24">
        <v>5305</v>
      </c>
      <c r="H29" s="24">
        <v>10624305.91</v>
      </c>
      <c r="I29" s="34">
        <f>IF(G29&gt;0,G29/E29,0)</f>
        <v>0.9107296137339056</v>
      </c>
      <c r="J29" s="35">
        <f>IF(H29&gt;0,H29/F29,0)</f>
        <v>0.5671506709497125</v>
      </c>
      <c r="K29" s="26"/>
      <c r="L29" s="27"/>
      <c r="M29" s="59"/>
      <c r="N29" s="60"/>
      <c r="O29" s="60"/>
      <c r="P29" s="60"/>
      <c r="Q29" s="60"/>
      <c r="R29" s="60"/>
      <c r="S29" s="61"/>
    </row>
    <row r="30" spans="1:19" ht="15.75" hidden="1" x14ac:dyDescent="0.25">
      <c r="A30" s="43" t="s">
        <v>29</v>
      </c>
      <c r="B30" s="44"/>
      <c r="C30" s="44"/>
      <c r="D30" s="44"/>
      <c r="E30" s="44"/>
      <c r="F30" s="44"/>
      <c r="G30" s="44"/>
      <c r="H30" s="44"/>
      <c r="I30" s="44"/>
      <c r="J30" s="45"/>
    </row>
    <row r="31" spans="1:19" ht="15.75" hidden="1" x14ac:dyDescent="0.25">
      <c r="A31" s="46" t="s">
        <v>30</v>
      </c>
      <c r="B31" s="47"/>
      <c r="C31" s="47"/>
      <c r="D31" s="47"/>
      <c r="E31" s="47"/>
      <c r="F31" s="47"/>
      <c r="G31" s="47"/>
      <c r="H31" s="47"/>
      <c r="I31" s="47"/>
      <c r="J31" s="48"/>
      <c r="K31" s="1"/>
    </row>
    <row r="32" spans="1:19" hidden="1" x14ac:dyDescent="0.25">
      <c r="A32" s="15" t="s">
        <v>31</v>
      </c>
      <c r="B32" s="49" t="s">
        <v>49</v>
      </c>
      <c r="C32" s="49"/>
      <c r="D32" s="49"/>
      <c r="E32" s="49"/>
      <c r="F32" s="49"/>
      <c r="G32" s="49"/>
      <c r="H32" s="49"/>
      <c r="I32" s="49"/>
      <c r="J32" s="50"/>
    </row>
    <row r="33" spans="1:11" hidden="1" x14ac:dyDescent="0.25">
      <c r="A33" s="15" t="s">
        <v>32</v>
      </c>
      <c r="B33" s="49" t="s">
        <v>44</v>
      </c>
      <c r="C33" s="49"/>
      <c r="D33" s="49"/>
      <c r="E33" s="49"/>
      <c r="F33" s="49"/>
      <c r="G33" s="49"/>
      <c r="H33" s="49"/>
      <c r="I33" s="49"/>
      <c r="J33" s="50"/>
    </row>
    <row r="34" spans="1:11" ht="85.5" hidden="1" customHeight="1" x14ac:dyDescent="0.25">
      <c r="A34" s="15" t="s">
        <v>33</v>
      </c>
      <c r="B34" s="49" t="s">
        <v>45</v>
      </c>
      <c r="C34" s="49"/>
      <c r="D34" s="49"/>
      <c r="E34" s="49"/>
      <c r="F34" s="49"/>
      <c r="G34" s="49"/>
      <c r="H34" s="49"/>
      <c r="I34" s="49"/>
      <c r="J34" s="50"/>
    </row>
    <row r="35" spans="1:11" hidden="1" x14ac:dyDescent="0.25">
      <c r="A35" s="15" t="s">
        <v>34</v>
      </c>
      <c r="B35" s="49" t="s">
        <v>46</v>
      </c>
      <c r="C35" s="49"/>
      <c r="D35" s="49"/>
      <c r="E35" s="49"/>
      <c r="F35" s="49"/>
      <c r="G35" s="49"/>
      <c r="H35" s="49"/>
      <c r="I35" s="49"/>
      <c r="J35" s="50"/>
    </row>
    <row r="36" spans="1:11" ht="15.75" hidden="1" x14ac:dyDescent="0.25">
      <c r="A36" s="43" t="s">
        <v>35</v>
      </c>
      <c r="B36" s="44"/>
      <c r="C36" s="44"/>
      <c r="D36" s="44"/>
      <c r="E36" s="44"/>
      <c r="F36" s="44"/>
      <c r="G36" s="44"/>
      <c r="H36" s="44"/>
      <c r="I36" s="44"/>
      <c r="J36" s="45"/>
    </row>
    <row r="37" spans="1:11" ht="15.75" hidden="1" x14ac:dyDescent="0.25">
      <c r="A37" s="51" t="s">
        <v>36</v>
      </c>
      <c r="B37" s="52"/>
      <c r="C37" s="52"/>
      <c r="D37" s="52"/>
      <c r="E37" s="52"/>
      <c r="F37" s="52"/>
      <c r="G37" s="52"/>
      <c r="H37" s="52"/>
      <c r="I37" s="52"/>
      <c r="J37" s="53"/>
      <c r="K37" s="1"/>
    </row>
    <row r="38" spans="1:11" ht="27.75" hidden="1" customHeight="1" x14ac:dyDescent="0.25">
      <c r="A38" s="54" t="s">
        <v>47</v>
      </c>
      <c r="B38" s="55"/>
      <c r="C38" s="55"/>
      <c r="D38" s="55"/>
      <c r="E38" s="55"/>
      <c r="F38" s="55"/>
      <c r="G38" s="55"/>
      <c r="H38" s="55"/>
      <c r="I38" s="55"/>
      <c r="J38" s="56"/>
    </row>
    <row r="39" spans="1:11" ht="27.7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1" ht="27.7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</row>
    <row r="41" spans="1:11" ht="27.75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</row>
    <row r="42" spans="1:11" ht="27.75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</row>
    <row r="43" spans="1:11" ht="30.75" hidden="1" customHeight="1" x14ac:dyDescent="0.25">
      <c r="A43" s="57" t="s">
        <v>48</v>
      </c>
      <c r="B43" s="57"/>
      <c r="C43" s="57"/>
      <c r="D43" s="57"/>
      <c r="E43" s="57"/>
      <c r="F43" s="57"/>
      <c r="G43" s="57"/>
      <c r="H43" s="57"/>
      <c r="I43" s="57"/>
      <c r="J43" s="57"/>
    </row>
    <row r="45" spans="1:11" x14ac:dyDescent="0.25">
      <c r="A45" s="29"/>
      <c r="B45" s="29"/>
      <c r="C45" s="29"/>
    </row>
    <row r="46" spans="1:11" ht="18.75" x14ac:dyDescent="0.3">
      <c r="A46" s="42" t="s">
        <v>82</v>
      </c>
      <c r="B46" s="42"/>
      <c r="C46" s="42"/>
      <c r="D46" s="30"/>
      <c r="E46" s="30"/>
      <c r="F46" s="37"/>
      <c r="G46" s="37"/>
      <c r="H46" s="37"/>
    </row>
    <row r="47" spans="1:11" ht="23.25" customHeight="1" x14ac:dyDescent="0.3">
      <c r="A47" s="58" t="s">
        <v>84</v>
      </c>
      <c r="B47" s="58"/>
      <c r="C47" s="58"/>
      <c r="D47" s="30"/>
      <c r="E47" s="30"/>
      <c r="F47" s="36"/>
      <c r="G47" s="36"/>
      <c r="H47" s="36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46:C46"/>
    <mergeCell ref="A47:C47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B35:J35"/>
    <mergeCell ref="A36:J36"/>
    <mergeCell ref="A37:J37"/>
    <mergeCell ref="A38:J38"/>
    <mergeCell ref="A43:J43"/>
    <mergeCell ref="A30:J30"/>
    <mergeCell ref="A31:J31"/>
    <mergeCell ref="B32:J32"/>
    <mergeCell ref="B33:J33"/>
    <mergeCell ref="B34:J34"/>
  </mergeCells>
  <dataValidations count="16">
    <dataValidation allowBlank="1" showInputMessage="1" showErrorMessage="1" prompt="Monto presupuestado para el producto" sqref="F28:F29 D28:D29"/>
    <dataValidation allowBlank="1" showInputMessage="1" showErrorMessage="1" prompt="Meta anual del indicador" sqref="E28:E29 C28:C29"/>
    <dataValidation allowBlank="1" showInputMessage="1" showErrorMessage="1" prompt="¿En qué consiste el programa?" sqref="B19:J19"/>
    <dataValidation allowBlank="1" showInputMessage="1" showErrorMessage="1" prompt="Presupuesto del programa" sqref="F25 A25:C25"/>
    <dataValidation allowBlank="1" showInputMessage="1" showErrorMessage="1" prompt="Oportunidades de mejora identificadas" sqref="A38:J42"/>
    <dataValidation allowBlank="1" showInputMessage="1" showErrorMessage="1" prompt="De existir desvío, explicar razones." sqref="B35:J35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¿En qué consiste el producto? su objetivo" sqref="B33:J33"/>
    <dataValidation allowBlank="1" showInputMessage="1" showErrorMessage="1" prompt="Nombre del producto" sqref="B32:J32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B10"/>
    <dataValidation allowBlank="1" sqref="A8"/>
    <dataValidation allowBlank="1" showInputMessage="1" showErrorMessage="1" prompt="Monto ejecutado en el trimestre" sqref="H28:H29"/>
    <dataValidation allowBlank="1" showInputMessage="1" showErrorMessage="1" prompt="Meta alcanzada en el trimestre" sqref="G28:G29"/>
    <dataValidation allowBlank="1" showInputMessage="1" showErrorMessage="1" prompt="Nombre del indicador" sqref="B28:B29"/>
    <dataValidation allowBlank="1" showInputMessage="1" showErrorMessage="1" prompt="Nombre de cada producto" sqref="A28:A29"/>
  </dataValidations>
  <pageMargins left="0.7" right="0.7" top="1.3149999999999999" bottom="0.75" header="0.3" footer="0.3"/>
  <pageSetup scale="50" orientation="portrait" r:id="rId1"/>
  <colBreaks count="1" manualBreakCount="1">
    <brk id="10" max="43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tabSelected="1" view="pageBreakPreview" topLeftCell="A23" zoomScale="68" zoomScaleNormal="68" zoomScaleSheetLayoutView="68" workbookViewId="0">
      <selection activeCell="B43" sqref="B43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3" width="12.7109375" style="8" customWidth="1"/>
    <col min="4" max="4" width="20.5703125" style="8" bestFit="1" customWidth="1"/>
    <col min="5" max="5" width="15.85546875" style="8" customWidth="1"/>
    <col min="6" max="6" width="23.28515625" style="8" customWidth="1"/>
    <col min="7" max="7" width="16.5703125" style="8" customWidth="1"/>
    <col min="8" max="8" width="20.5703125" style="8" bestFit="1" customWidth="1"/>
    <col min="9" max="9" width="12.7109375" style="8" customWidth="1"/>
    <col min="10" max="10" width="19.85546875" style="8" customWidth="1"/>
    <col min="11" max="11" width="11.42578125" style="8"/>
    <col min="15" max="15" width="32.42578125" customWidth="1"/>
    <col min="17" max="17" width="19.42578125" bestFit="1" customWidth="1"/>
  </cols>
  <sheetData>
    <row r="1" spans="1:32" ht="21.75" thickBot="1" x14ac:dyDescent="0.3">
      <c r="A1" s="16"/>
      <c r="B1" s="86" t="s">
        <v>83</v>
      </c>
      <c r="C1" s="87"/>
      <c r="D1" s="87"/>
      <c r="E1" s="87"/>
      <c r="F1" s="87"/>
      <c r="G1" s="87"/>
      <c r="H1" s="87"/>
      <c r="I1" s="87"/>
      <c r="J1" s="88"/>
      <c r="K1" s="1"/>
    </row>
    <row r="2" spans="1:32" ht="21.75" thickBot="1" x14ac:dyDescent="0.3">
      <c r="A2" s="17"/>
      <c r="B2" s="89" t="s">
        <v>0</v>
      </c>
      <c r="C2" s="90"/>
      <c r="D2" s="89" t="s">
        <v>1</v>
      </c>
      <c r="E2" s="90"/>
      <c r="F2" s="90"/>
      <c r="G2" s="90"/>
      <c r="H2" s="91"/>
      <c r="I2" s="2" t="s">
        <v>2</v>
      </c>
      <c r="J2" s="3" t="s">
        <v>3</v>
      </c>
      <c r="K2" s="1"/>
    </row>
    <row r="3" spans="1:32" ht="21.75" thickBot="1" x14ac:dyDescent="0.3">
      <c r="A3" s="18"/>
      <c r="B3" s="92" t="s">
        <v>4</v>
      </c>
      <c r="C3" s="93"/>
      <c r="D3" s="92" t="s">
        <v>69</v>
      </c>
      <c r="E3" s="93"/>
      <c r="F3" s="93"/>
      <c r="G3" s="93"/>
      <c r="H3" s="94"/>
      <c r="I3" s="4"/>
      <c r="J3" s="5">
        <v>0</v>
      </c>
      <c r="K3" s="1"/>
    </row>
    <row r="4" spans="1:32" x14ac:dyDescent="0.25">
      <c r="A4" s="95"/>
      <c r="B4" s="96"/>
      <c r="C4" s="96"/>
      <c r="D4" s="97"/>
      <c r="E4" s="97"/>
      <c r="F4" s="97"/>
      <c r="G4" s="97"/>
      <c r="H4" s="97"/>
      <c r="I4" s="96"/>
      <c r="J4" s="98"/>
      <c r="K4" s="1"/>
    </row>
    <row r="5" spans="1:32" ht="3" customHeight="1" x14ac:dyDescent="0.25">
      <c r="A5" s="99"/>
      <c r="B5" s="100"/>
      <c r="C5" s="100"/>
      <c r="D5" s="100"/>
      <c r="E5" s="100"/>
      <c r="F5" s="100"/>
      <c r="G5" s="100"/>
      <c r="H5" s="100"/>
      <c r="I5" s="100"/>
      <c r="J5" s="101"/>
      <c r="K5" s="1"/>
    </row>
    <row r="6" spans="1:32" ht="15.75" x14ac:dyDescent="0.25">
      <c r="A6" s="43" t="s">
        <v>5</v>
      </c>
      <c r="B6" s="44"/>
      <c r="C6" s="44"/>
      <c r="D6" s="44"/>
      <c r="E6" s="44"/>
      <c r="F6" s="44"/>
      <c r="G6" s="44"/>
      <c r="H6" s="44"/>
      <c r="I6" s="44"/>
      <c r="J6" s="45"/>
      <c r="K6" s="1"/>
    </row>
    <row r="7" spans="1:32" ht="15.75" x14ac:dyDescent="0.25">
      <c r="A7" s="46" t="s">
        <v>6</v>
      </c>
      <c r="B7" s="47"/>
      <c r="C7" s="47"/>
      <c r="D7" s="47"/>
      <c r="E7" s="47"/>
      <c r="F7" s="47"/>
      <c r="G7" s="47"/>
      <c r="H7" s="47"/>
      <c r="I7" s="47"/>
      <c r="J7" s="48"/>
      <c r="K7" s="1"/>
    </row>
    <row r="8" spans="1:32" ht="30.75" customHeight="1" x14ac:dyDescent="0.25">
      <c r="A8" s="6" t="s">
        <v>7</v>
      </c>
      <c r="B8" s="102" t="s">
        <v>57</v>
      </c>
      <c r="C8" s="103"/>
      <c r="D8" s="103"/>
      <c r="E8" s="103"/>
      <c r="F8" s="103"/>
      <c r="G8" s="103"/>
      <c r="H8" s="103"/>
      <c r="I8" s="103"/>
      <c r="J8" s="104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40"/>
    </row>
    <row r="9" spans="1:32" ht="22.5" customHeight="1" x14ac:dyDescent="0.25">
      <c r="A9" s="19" t="s">
        <v>38</v>
      </c>
      <c r="B9" s="83" t="s">
        <v>58</v>
      </c>
      <c r="C9" s="84"/>
      <c r="D9" s="84"/>
      <c r="E9" s="84"/>
      <c r="F9" s="84"/>
      <c r="G9" s="84"/>
      <c r="H9" s="84"/>
      <c r="I9" s="84"/>
      <c r="J9" s="85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40"/>
    </row>
    <row r="10" spans="1:32" ht="27" customHeight="1" x14ac:dyDescent="0.25">
      <c r="A10" s="19" t="s">
        <v>39</v>
      </c>
      <c r="B10" s="83" t="s">
        <v>59</v>
      </c>
      <c r="C10" s="84"/>
      <c r="D10" s="84"/>
      <c r="E10" s="84"/>
      <c r="F10" s="84"/>
      <c r="G10" s="84"/>
      <c r="H10" s="84"/>
      <c r="I10" s="84"/>
      <c r="J10" s="85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40"/>
    </row>
    <row r="11" spans="1:32" ht="66.75" customHeight="1" x14ac:dyDescent="0.25">
      <c r="A11" s="6" t="s">
        <v>8</v>
      </c>
      <c r="B11" s="77" t="s">
        <v>70</v>
      </c>
      <c r="C11" s="77"/>
      <c r="D11" s="77"/>
      <c r="E11" s="77"/>
      <c r="F11" s="77"/>
      <c r="G11" s="77"/>
      <c r="H11" s="77"/>
      <c r="I11" s="77"/>
      <c r="J11" s="78"/>
    </row>
    <row r="12" spans="1:32" ht="52.5" customHeight="1" x14ac:dyDescent="0.25">
      <c r="A12" s="6" t="s">
        <v>9</v>
      </c>
      <c r="B12" s="77" t="s">
        <v>60</v>
      </c>
      <c r="C12" s="77"/>
      <c r="D12" s="77"/>
      <c r="E12" s="77"/>
      <c r="F12" s="77"/>
      <c r="G12" s="77"/>
      <c r="H12" s="77"/>
      <c r="I12" s="77"/>
      <c r="J12" s="78"/>
    </row>
    <row r="13" spans="1:32" ht="15.75" x14ac:dyDescent="0.25">
      <c r="A13" s="43" t="s">
        <v>10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32" ht="27.75" customHeight="1" x14ac:dyDescent="0.25">
      <c r="A14" s="6" t="s">
        <v>11</v>
      </c>
      <c r="B14" s="20">
        <v>2</v>
      </c>
      <c r="C14" s="79" t="str">
        <f>IFERROR(VLOOKUP(B14,'[2]Validacion datos'!A2:B5,2,FALSE),"")</f>
        <v>DESARROLLO SOCIAL</v>
      </c>
      <c r="D14" s="79"/>
      <c r="E14" s="79"/>
      <c r="F14" s="79"/>
      <c r="G14" s="79"/>
      <c r="H14" s="79"/>
      <c r="I14" s="79"/>
      <c r="J14" s="79"/>
    </row>
    <row r="15" spans="1:32" ht="26.25" customHeight="1" x14ac:dyDescent="0.25">
      <c r="A15" s="6" t="s">
        <v>12</v>
      </c>
      <c r="B15" s="9">
        <v>2.2000000000000002</v>
      </c>
      <c r="C15" s="79" t="str">
        <f>IFERROR(VLOOKUP(B15,'[2]Validacion datos'!A8:B26,2,FALSE),"")</f>
        <v>Salud y seguridad social integral</v>
      </c>
      <c r="D15" s="79"/>
      <c r="E15" s="79"/>
      <c r="F15" s="79"/>
      <c r="G15" s="79"/>
      <c r="H15" s="79"/>
      <c r="I15" s="79"/>
      <c r="J15" s="79"/>
    </row>
    <row r="16" spans="1:32" ht="54.75" customHeight="1" x14ac:dyDescent="0.25">
      <c r="A16" s="6" t="s">
        <v>13</v>
      </c>
      <c r="B16" s="9" t="s">
        <v>61</v>
      </c>
      <c r="C16" s="80" t="str">
        <f>IFERROR(VLOOKUP(B16,'[2]Validacion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80"/>
      <c r="E16" s="80"/>
      <c r="F16" s="80"/>
      <c r="G16" s="80"/>
      <c r="H16" s="80"/>
      <c r="I16" s="80"/>
      <c r="J16" s="80"/>
    </row>
    <row r="17" spans="1:19" ht="15.75" x14ac:dyDescent="0.25">
      <c r="A17" s="43" t="s">
        <v>14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9" ht="29.25" customHeight="1" x14ac:dyDescent="0.25">
      <c r="A18" s="6" t="s">
        <v>15</v>
      </c>
      <c r="B18" s="77" t="s">
        <v>62</v>
      </c>
      <c r="C18" s="77"/>
      <c r="D18" s="77"/>
      <c r="E18" s="77"/>
      <c r="F18" s="77"/>
      <c r="G18" s="77"/>
      <c r="H18" s="77"/>
      <c r="I18" s="77"/>
      <c r="J18" s="78"/>
    </row>
    <row r="19" spans="1:19" ht="73.5" customHeight="1" x14ac:dyDescent="0.25">
      <c r="A19" s="11" t="s">
        <v>16</v>
      </c>
      <c r="B19" s="81" t="s">
        <v>63</v>
      </c>
      <c r="C19" s="81"/>
      <c r="D19" s="81"/>
      <c r="E19" s="81"/>
      <c r="F19" s="81"/>
      <c r="G19" s="81"/>
      <c r="H19" s="81"/>
      <c r="I19" s="81"/>
      <c r="J19" s="82"/>
    </row>
    <row r="20" spans="1:19" ht="34.5" customHeight="1" x14ac:dyDescent="0.25">
      <c r="A20" s="11" t="s">
        <v>17</v>
      </c>
      <c r="B20" s="77" t="s">
        <v>64</v>
      </c>
      <c r="C20" s="77"/>
      <c r="D20" s="77"/>
      <c r="E20" s="77"/>
      <c r="F20" s="77"/>
      <c r="G20" s="77"/>
      <c r="H20" s="77"/>
      <c r="I20" s="77"/>
      <c r="J20" s="78"/>
    </row>
    <row r="21" spans="1:19" ht="53.25" customHeight="1" x14ac:dyDescent="0.25">
      <c r="A21" s="11" t="s">
        <v>40</v>
      </c>
      <c r="B21" s="77" t="s">
        <v>94</v>
      </c>
      <c r="C21" s="77"/>
      <c r="D21" s="77"/>
      <c r="E21" s="77"/>
      <c r="F21" s="77"/>
      <c r="G21" s="77"/>
      <c r="H21" s="77"/>
      <c r="I21" s="77"/>
      <c r="J21" s="78"/>
      <c r="K21" s="1"/>
    </row>
    <row r="22" spans="1:19" ht="15.75" x14ac:dyDescent="0.25">
      <c r="A22" s="43" t="s">
        <v>18</v>
      </c>
      <c r="B22" s="44"/>
      <c r="C22" s="44"/>
      <c r="D22" s="44"/>
      <c r="E22" s="44"/>
      <c r="F22" s="44"/>
      <c r="G22" s="44"/>
      <c r="H22" s="44"/>
      <c r="I22" s="44"/>
      <c r="J22" s="45"/>
    </row>
    <row r="23" spans="1:19" ht="15.75" x14ac:dyDescent="0.25">
      <c r="A23" s="46" t="s">
        <v>19</v>
      </c>
      <c r="B23" s="47"/>
      <c r="C23" s="47"/>
      <c r="D23" s="47"/>
      <c r="E23" s="47"/>
      <c r="F23" s="47"/>
      <c r="G23" s="47"/>
      <c r="H23" s="47"/>
      <c r="I23" s="47"/>
      <c r="J23" s="48"/>
      <c r="K23" s="1"/>
    </row>
    <row r="24" spans="1:19" ht="15" customHeight="1" x14ac:dyDescent="0.25">
      <c r="A24" s="62" t="s">
        <v>20</v>
      </c>
      <c r="B24" s="63"/>
      <c r="C24" s="64" t="s">
        <v>21</v>
      </c>
      <c r="D24" s="65"/>
      <c r="E24" s="65"/>
      <c r="F24" s="65" t="s">
        <v>22</v>
      </c>
      <c r="G24" s="65"/>
      <c r="H24" s="63"/>
      <c r="I24" s="64" t="s">
        <v>23</v>
      </c>
      <c r="J24" s="66"/>
    </row>
    <row r="25" spans="1:19" ht="28.5" customHeight="1" x14ac:dyDescent="0.25">
      <c r="A25" s="67">
        <v>52193386733</v>
      </c>
      <c r="B25" s="68"/>
      <c r="C25" s="69">
        <v>52194289610</v>
      </c>
      <c r="D25" s="70"/>
      <c r="E25" s="71"/>
      <c r="F25" s="69">
        <v>26587791987.310001</v>
      </c>
      <c r="G25" s="70"/>
      <c r="H25" s="71"/>
      <c r="I25" s="72">
        <f>IF(F25&gt;0,F25/C25,0)</f>
        <v>0.50940039966011907</v>
      </c>
      <c r="J25" s="73"/>
    </row>
    <row r="26" spans="1:19" ht="15.75" x14ac:dyDescent="0.25">
      <c r="A26" s="46" t="s">
        <v>24</v>
      </c>
      <c r="B26" s="47"/>
      <c r="C26" s="47"/>
      <c r="D26" s="47"/>
      <c r="E26" s="47"/>
      <c r="F26" s="47"/>
      <c r="G26" s="47"/>
      <c r="H26" s="47"/>
      <c r="I26" s="47"/>
      <c r="J26" s="48"/>
      <c r="K26" s="1"/>
    </row>
    <row r="27" spans="1:19" x14ac:dyDescent="0.25">
      <c r="A27" s="7"/>
      <c r="B27"/>
      <c r="C27" s="74" t="s">
        <v>85</v>
      </c>
      <c r="D27" s="75"/>
      <c r="E27" s="74" t="s">
        <v>87</v>
      </c>
      <c r="F27" s="75"/>
      <c r="G27" s="74" t="s">
        <v>90</v>
      </c>
      <c r="H27" s="74"/>
      <c r="I27" s="74" t="s">
        <v>26</v>
      </c>
      <c r="J27" s="76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98</v>
      </c>
      <c r="B29" s="23" t="s">
        <v>65</v>
      </c>
      <c r="C29" s="31">
        <v>1483150</v>
      </c>
      <c r="D29" s="32">
        <v>33846970800</v>
      </c>
      <c r="E29" s="24">
        <v>1483150</v>
      </c>
      <c r="F29" s="25">
        <v>14683185200</v>
      </c>
      <c r="G29" s="24">
        <v>1431134</v>
      </c>
      <c r="H29" s="25">
        <v>18596058771.779999</v>
      </c>
      <c r="I29" s="21">
        <f t="shared" ref="I29:J31" si="0">IF(G29&gt;0,G29/E29,0)</f>
        <v>0.96492869905269185</v>
      </c>
      <c r="J29" s="22">
        <f t="shared" si="0"/>
        <v>1.2664867001595812</v>
      </c>
      <c r="K29" s="39"/>
      <c r="L29" s="40"/>
      <c r="M29" s="59"/>
      <c r="N29" s="60"/>
      <c r="O29" s="60"/>
      <c r="P29" s="60"/>
      <c r="Q29" s="60"/>
      <c r="R29" s="60"/>
      <c r="S29" s="61"/>
    </row>
    <row r="30" spans="1:19" ht="69.75" customHeight="1" x14ac:dyDescent="0.25">
      <c r="A30" s="23" t="s">
        <v>66</v>
      </c>
      <c r="B30" s="23" t="s">
        <v>67</v>
      </c>
      <c r="C30" s="31">
        <v>1315715</v>
      </c>
      <c r="D30" s="32">
        <v>12148812796</v>
      </c>
      <c r="E30" s="31">
        <v>1315715</v>
      </c>
      <c r="F30" s="31">
        <v>6055082088</v>
      </c>
      <c r="G30" s="31">
        <v>1275239</v>
      </c>
      <c r="H30" s="25">
        <v>5536154396.5699997</v>
      </c>
      <c r="I30" s="21">
        <f t="shared" si="0"/>
        <v>0.96923649878583129</v>
      </c>
      <c r="J30" s="22">
        <f t="shared" si="0"/>
        <v>0.91429881810216673</v>
      </c>
      <c r="O30" s="41"/>
    </row>
    <row r="31" spans="1:19" ht="95.45" customHeight="1" x14ac:dyDescent="0.25">
      <c r="A31" s="23" t="s">
        <v>68</v>
      </c>
      <c r="B31" s="23" t="s">
        <v>97</v>
      </c>
      <c r="C31" s="31">
        <v>4650</v>
      </c>
      <c r="D31" s="32">
        <v>112471764</v>
      </c>
      <c r="E31" s="31">
        <v>2300</v>
      </c>
      <c r="F31" s="31">
        <v>109526469.86</v>
      </c>
      <c r="G31" s="24">
        <v>2863</v>
      </c>
      <c r="H31" s="25">
        <v>75412000.849999994</v>
      </c>
      <c r="I31" s="21">
        <f t="shared" si="0"/>
        <v>1.2447826086956522</v>
      </c>
      <c r="J31" s="22">
        <f t="shared" si="0"/>
        <v>0.68852763123283223</v>
      </c>
      <c r="O31" s="41"/>
      <c r="Q31" s="41"/>
    </row>
    <row r="32" spans="1:19" ht="15.75" hidden="1" x14ac:dyDescent="0.25">
      <c r="A32" s="43" t="s">
        <v>29</v>
      </c>
      <c r="B32" s="44"/>
      <c r="C32" s="44"/>
      <c r="D32" s="44"/>
      <c r="E32" s="44"/>
      <c r="F32" s="44"/>
      <c r="G32" s="44"/>
      <c r="H32" s="44"/>
      <c r="I32" s="44"/>
      <c r="J32" s="45"/>
    </row>
    <row r="33" spans="1:11" ht="15.75" hidden="1" x14ac:dyDescent="0.25">
      <c r="A33" s="46" t="s">
        <v>30</v>
      </c>
      <c r="B33" s="47"/>
      <c r="C33" s="47"/>
      <c r="D33" s="47"/>
      <c r="E33" s="47"/>
      <c r="F33" s="47"/>
      <c r="G33" s="47"/>
      <c r="H33" s="47"/>
      <c r="I33" s="47"/>
      <c r="J33" s="48"/>
      <c r="K33" s="1"/>
    </row>
    <row r="34" spans="1:11" hidden="1" x14ac:dyDescent="0.25">
      <c r="A34" s="15" t="s">
        <v>31</v>
      </c>
      <c r="B34" s="49" t="s">
        <v>49</v>
      </c>
      <c r="C34" s="49"/>
      <c r="D34" s="49"/>
      <c r="E34" s="49"/>
      <c r="F34" s="49"/>
      <c r="G34" s="49"/>
      <c r="H34" s="49"/>
      <c r="I34" s="49"/>
      <c r="J34" s="50"/>
    </row>
    <row r="35" spans="1:11" hidden="1" x14ac:dyDescent="0.25">
      <c r="A35" s="15" t="s">
        <v>32</v>
      </c>
      <c r="B35" s="49" t="s">
        <v>44</v>
      </c>
      <c r="C35" s="49"/>
      <c r="D35" s="49"/>
      <c r="E35" s="49"/>
      <c r="F35" s="49"/>
      <c r="G35" s="49"/>
      <c r="H35" s="49"/>
      <c r="I35" s="49"/>
      <c r="J35" s="50"/>
    </row>
    <row r="36" spans="1:11" ht="85.5" hidden="1" customHeight="1" x14ac:dyDescent="0.25">
      <c r="A36" s="15" t="s">
        <v>33</v>
      </c>
      <c r="B36" s="49" t="s">
        <v>45</v>
      </c>
      <c r="C36" s="49"/>
      <c r="D36" s="49"/>
      <c r="E36" s="49"/>
      <c r="F36" s="49"/>
      <c r="G36" s="49"/>
      <c r="H36" s="49"/>
      <c r="I36" s="49"/>
      <c r="J36" s="50"/>
    </row>
    <row r="37" spans="1:11" hidden="1" x14ac:dyDescent="0.25">
      <c r="A37" s="15" t="s">
        <v>34</v>
      </c>
      <c r="B37" s="49" t="s">
        <v>46</v>
      </c>
      <c r="C37" s="49"/>
      <c r="D37" s="49"/>
      <c r="E37" s="49"/>
      <c r="F37" s="49"/>
      <c r="G37" s="49"/>
      <c r="H37" s="49"/>
      <c r="I37" s="49"/>
      <c r="J37" s="50"/>
    </row>
    <row r="38" spans="1:11" ht="15.75" hidden="1" x14ac:dyDescent="0.25">
      <c r="A38" s="43" t="s">
        <v>35</v>
      </c>
      <c r="B38" s="44"/>
      <c r="C38" s="44"/>
      <c r="D38" s="44"/>
      <c r="E38" s="44"/>
      <c r="F38" s="44"/>
      <c r="G38" s="44"/>
      <c r="H38" s="44"/>
      <c r="I38" s="44"/>
      <c r="J38" s="45"/>
    </row>
    <row r="39" spans="1:11" ht="15.75" hidden="1" x14ac:dyDescent="0.25">
      <c r="A39" s="51" t="s">
        <v>36</v>
      </c>
      <c r="B39" s="52"/>
      <c r="C39" s="52"/>
      <c r="D39" s="52"/>
      <c r="E39" s="52"/>
      <c r="F39" s="52"/>
      <c r="G39" s="52"/>
      <c r="H39" s="52"/>
      <c r="I39" s="52"/>
      <c r="J39" s="53"/>
      <c r="K39" s="1"/>
    </row>
    <row r="40" spans="1:11" ht="14.45" hidden="1" customHeight="1" x14ac:dyDescent="0.25">
      <c r="A40" s="54" t="s">
        <v>47</v>
      </c>
      <c r="B40" s="55"/>
      <c r="C40" s="55"/>
      <c r="D40" s="55"/>
      <c r="E40" s="55"/>
      <c r="F40" s="55"/>
      <c r="G40" s="55"/>
      <c r="H40" s="55"/>
      <c r="I40" s="55"/>
      <c r="J40" s="56"/>
    </row>
    <row r="41" spans="1:11" ht="27.7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</row>
    <row r="42" spans="1:11" ht="27.75" customHeight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</row>
    <row r="43" spans="1:11" ht="27.75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1" ht="27.75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45" spans="1:11" ht="27.7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</row>
    <row r="46" spans="1:11" ht="30.75" hidden="1" customHeight="1" x14ac:dyDescent="0.25">
      <c r="A46" s="57" t="s">
        <v>48</v>
      </c>
      <c r="B46" s="57"/>
      <c r="C46" s="57"/>
      <c r="D46" s="57"/>
      <c r="E46" s="57"/>
      <c r="F46" s="57"/>
      <c r="G46" s="57"/>
      <c r="H46" s="57"/>
      <c r="I46" s="57"/>
      <c r="J46" s="57"/>
    </row>
    <row r="48" spans="1:11" x14ac:dyDescent="0.25">
      <c r="A48" s="29"/>
      <c r="B48" s="29"/>
      <c r="C48" s="29"/>
    </row>
    <row r="49" spans="1:8" ht="23.25" customHeight="1" x14ac:dyDescent="0.3">
      <c r="A49" s="42" t="s">
        <v>82</v>
      </c>
      <c r="B49" s="42"/>
      <c r="C49" s="42"/>
      <c r="D49" s="30"/>
      <c r="E49" s="30"/>
      <c r="F49" s="37"/>
      <c r="G49" s="37"/>
      <c r="H49" s="37"/>
    </row>
    <row r="50" spans="1:8" ht="18.75" customHeight="1" x14ac:dyDescent="0.3">
      <c r="A50" s="58" t="s">
        <v>84</v>
      </c>
      <c r="B50" s="58"/>
      <c r="C50" s="58"/>
      <c r="D50" s="30"/>
      <c r="E50" s="30"/>
      <c r="F50" s="36"/>
      <c r="G50" s="36"/>
      <c r="H50" s="36"/>
    </row>
  </sheetData>
  <mergeCells count="51">
    <mergeCell ref="A50:C50"/>
    <mergeCell ref="A49:C49"/>
    <mergeCell ref="A32:J32"/>
    <mergeCell ref="A33:J33"/>
    <mergeCell ref="B34:J34"/>
    <mergeCell ref="B35:J35"/>
    <mergeCell ref="B36:J36"/>
    <mergeCell ref="B37:J37"/>
    <mergeCell ref="A38:J38"/>
    <mergeCell ref="A39:J39"/>
    <mergeCell ref="A40:J40"/>
    <mergeCell ref="A46:J46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B20:J20"/>
  </mergeCells>
  <dataValidations count="16"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4:J34"/>
    <dataValidation allowBlank="1" showInputMessage="1" showErrorMessage="1" prompt="¿En qué consiste el producto? su objetivo" sqref="B35:J35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De existir desvío, explicar razones." sqref="B37:J37"/>
    <dataValidation allowBlank="1" showInputMessage="1" showErrorMessage="1" prompt="Oportunidades de mejora identificadas" sqref="A40:J45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1"/>
    <dataValidation allowBlank="1" showInputMessage="1" showErrorMessage="1" prompt="Nombre del indicador" sqref="B28:B31"/>
    <dataValidation allowBlank="1" showInputMessage="1" showErrorMessage="1" prompt="Meta anual del indicador" sqref="C28:C31 G29:G30 E28:E30"/>
    <dataValidation allowBlank="1" showInputMessage="1" showErrorMessage="1" prompt="Monto presupuestado para el producto" sqref="D28:D31 H29:H30 F28:F30 E31:H31"/>
    <dataValidation allowBlank="1" showInputMessage="1" showErrorMessage="1" prompt="Meta alcanzada en el trimestre" sqref="G28"/>
    <dataValidation allowBlank="1" showInputMessage="1" showErrorMessage="1" prompt="Monto ejecutado en el trimestre" sqref="H28"/>
  </dataValidations>
  <printOptions horizontalCentered="1" verticalCentered="1"/>
  <pageMargins left="0.70866141732283472" right="0.70866141732283472" top="0.94488188976377963" bottom="0.94488188976377963" header="0.31496062992125984" footer="0.31496062992125984"/>
  <pageSetup scale="46" orientation="portrait" horizontalDpi="1200" verticalDpi="1200" r:id="rId1"/>
  <colBreaks count="1" manualBreakCount="1">
    <brk id="10" max="45" man="1"/>
  </col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view="pageBreakPreview" topLeftCell="A17" zoomScale="60" zoomScaleNormal="68" workbookViewId="0">
      <selection activeCell="F47" sqref="F47"/>
    </sheetView>
  </sheetViews>
  <sheetFormatPr baseColWidth="10" defaultRowHeight="15" x14ac:dyDescent="0.25"/>
  <cols>
    <col min="1" max="1" width="31" style="8" customWidth="1"/>
    <col min="2" max="2" width="22.28515625" style="8" customWidth="1"/>
    <col min="3" max="4" width="12.7109375" style="8" customWidth="1"/>
    <col min="5" max="5" width="15.85546875" style="8" customWidth="1"/>
    <col min="6" max="6" width="21.85546875" style="8" customWidth="1"/>
    <col min="7" max="10" width="12.7109375" style="8" customWidth="1"/>
    <col min="11" max="11" width="11.5703125" style="8"/>
  </cols>
  <sheetData>
    <row r="1" spans="1:32" ht="21.75" thickBot="1" x14ac:dyDescent="0.3">
      <c r="A1" s="16"/>
      <c r="B1" s="86" t="s">
        <v>37</v>
      </c>
      <c r="C1" s="87"/>
      <c r="D1" s="87"/>
      <c r="E1" s="87"/>
      <c r="F1" s="87"/>
      <c r="G1" s="87"/>
      <c r="H1" s="87"/>
      <c r="I1" s="87"/>
      <c r="J1" s="88"/>
      <c r="K1" s="1"/>
    </row>
    <row r="2" spans="1:32" ht="21.75" thickBot="1" x14ac:dyDescent="0.3">
      <c r="A2" s="17"/>
      <c r="B2" s="89" t="s">
        <v>0</v>
      </c>
      <c r="C2" s="90"/>
      <c r="D2" s="89" t="s">
        <v>1</v>
      </c>
      <c r="E2" s="90"/>
      <c r="F2" s="90"/>
      <c r="G2" s="90"/>
      <c r="H2" s="91"/>
      <c r="I2" s="2" t="s">
        <v>2</v>
      </c>
      <c r="J2" s="3" t="s">
        <v>3</v>
      </c>
      <c r="K2" s="1"/>
    </row>
    <row r="3" spans="1:32" ht="21.75" thickBot="1" x14ac:dyDescent="0.3">
      <c r="A3" s="18"/>
      <c r="B3" s="92" t="s">
        <v>4</v>
      </c>
      <c r="C3" s="93"/>
      <c r="D3" s="92" t="s">
        <v>69</v>
      </c>
      <c r="E3" s="93"/>
      <c r="F3" s="93"/>
      <c r="G3" s="93"/>
      <c r="H3" s="94"/>
      <c r="I3" s="4"/>
      <c r="J3" s="5">
        <v>0</v>
      </c>
      <c r="K3" s="1"/>
    </row>
    <row r="4" spans="1:32" x14ac:dyDescent="0.25">
      <c r="A4" s="95"/>
      <c r="B4" s="96"/>
      <c r="C4" s="96"/>
      <c r="D4" s="97"/>
      <c r="E4" s="97"/>
      <c r="F4" s="97"/>
      <c r="G4" s="97"/>
      <c r="H4" s="97"/>
      <c r="I4" s="96"/>
      <c r="J4" s="98"/>
      <c r="K4" s="1"/>
    </row>
    <row r="5" spans="1:32" ht="3" customHeight="1" x14ac:dyDescent="0.25">
      <c r="A5" s="99"/>
      <c r="B5" s="100"/>
      <c r="C5" s="100"/>
      <c r="D5" s="100"/>
      <c r="E5" s="100"/>
      <c r="F5" s="100"/>
      <c r="G5" s="100"/>
      <c r="H5" s="100"/>
      <c r="I5" s="100"/>
      <c r="J5" s="101"/>
      <c r="K5" s="1"/>
    </row>
    <row r="6" spans="1:32" ht="15.75" x14ac:dyDescent="0.25">
      <c r="A6" s="43" t="s">
        <v>5</v>
      </c>
      <c r="B6" s="44"/>
      <c r="C6" s="44"/>
      <c r="D6" s="44"/>
      <c r="E6" s="44"/>
      <c r="F6" s="44"/>
      <c r="G6" s="44"/>
      <c r="H6" s="44"/>
      <c r="I6" s="44"/>
      <c r="J6" s="45"/>
      <c r="K6" s="1"/>
    </row>
    <row r="7" spans="1:32" ht="15.75" x14ac:dyDescent="0.25">
      <c r="A7" s="46" t="s">
        <v>6</v>
      </c>
      <c r="B7" s="47"/>
      <c r="C7" s="47"/>
      <c r="D7" s="47"/>
      <c r="E7" s="47"/>
      <c r="F7" s="47"/>
      <c r="G7" s="47"/>
      <c r="H7" s="47"/>
      <c r="I7" s="47"/>
      <c r="J7" s="48"/>
      <c r="K7" s="1"/>
    </row>
    <row r="8" spans="1:32" ht="15" customHeight="1" x14ac:dyDescent="0.25">
      <c r="A8" s="6" t="s">
        <v>7</v>
      </c>
      <c r="B8" s="102" t="s">
        <v>57</v>
      </c>
      <c r="C8" s="103"/>
      <c r="D8" s="103"/>
      <c r="E8" s="103"/>
      <c r="F8" s="103"/>
      <c r="G8" s="103"/>
      <c r="H8" s="103"/>
      <c r="I8" s="103"/>
      <c r="J8" s="104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1:32" ht="15" customHeight="1" x14ac:dyDescent="0.25">
      <c r="A9" s="19" t="s">
        <v>38</v>
      </c>
      <c r="B9" s="83" t="s">
        <v>58</v>
      </c>
      <c r="C9" s="84"/>
      <c r="D9" s="84"/>
      <c r="E9" s="84"/>
      <c r="F9" s="84"/>
      <c r="G9" s="84"/>
      <c r="H9" s="84"/>
      <c r="I9" s="84"/>
      <c r="J9" s="8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7"/>
    </row>
    <row r="10" spans="1:32" ht="15" customHeight="1" x14ac:dyDescent="0.25">
      <c r="A10" s="19" t="s">
        <v>39</v>
      </c>
      <c r="B10" s="83" t="s">
        <v>59</v>
      </c>
      <c r="C10" s="84"/>
      <c r="D10" s="84"/>
      <c r="E10" s="84"/>
      <c r="F10" s="84"/>
      <c r="G10" s="84"/>
      <c r="H10" s="84"/>
      <c r="I10" s="84"/>
      <c r="J10" s="8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7"/>
    </row>
    <row r="11" spans="1:32" ht="66.75" customHeight="1" x14ac:dyDescent="0.25">
      <c r="A11" s="6" t="s">
        <v>8</v>
      </c>
      <c r="B11" s="77" t="s">
        <v>70</v>
      </c>
      <c r="C11" s="77"/>
      <c r="D11" s="77"/>
      <c r="E11" s="77"/>
      <c r="F11" s="77"/>
      <c r="G11" s="77"/>
      <c r="H11" s="77"/>
      <c r="I11" s="77"/>
      <c r="J11" s="78"/>
    </row>
    <row r="12" spans="1:32" ht="52.5" customHeight="1" x14ac:dyDescent="0.25">
      <c r="A12" s="6" t="s">
        <v>9</v>
      </c>
      <c r="B12" s="77" t="s">
        <v>60</v>
      </c>
      <c r="C12" s="77"/>
      <c r="D12" s="77"/>
      <c r="E12" s="77"/>
      <c r="F12" s="77"/>
      <c r="G12" s="77"/>
      <c r="H12" s="77"/>
      <c r="I12" s="77"/>
      <c r="J12" s="78"/>
    </row>
    <row r="13" spans="1:32" ht="15.75" x14ac:dyDescent="0.25">
      <c r="A13" s="43" t="s">
        <v>10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32" ht="27.75" customHeight="1" x14ac:dyDescent="0.25">
      <c r="A14" s="6" t="s">
        <v>11</v>
      </c>
      <c r="B14" s="20">
        <v>2</v>
      </c>
      <c r="C14" s="79" t="str">
        <f>IFERROR(VLOOKUP(B14,'[1]Validacion datos'!A2:B5,2,FALSE),"")</f>
        <v>DESARROLLO SOCIAL</v>
      </c>
      <c r="D14" s="79"/>
      <c r="E14" s="79"/>
      <c r="F14" s="79"/>
      <c r="G14" s="79"/>
      <c r="H14" s="79"/>
      <c r="I14" s="79"/>
      <c r="J14" s="79"/>
    </row>
    <row r="15" spans="1:32" ht="26.25" customHeight="1" x14ac:dyDescent="0.25">
      <c r="A15" s="6" t="s">
        <v>12</v>
      </c>
      <c r="B15" s="9">
        <v>2.2000000000000002</v>
      </c>
      <c r="C15" s="79" t="str">
        <f>IFERROR(VLOOKUP(B15,'[1]Validacion datos'!A8:B26,2,FALSE),"")</f>
        <v>Salud y seguridad social integral</v>
      </c>
      <c r="D15" s="79"/>
      <c r="E15" s="79"/>
      <c r="F15" s="79"/>
      <c r="G15" s="79"/>
      <c r="H15" s="79"/>
      <c r="I15" s="79"/>
      <c r="J15" s="79"/>
    </row>
    <row r="16" spans="1:32" ht="54.75" customHeight="1" x14ac:dyDescent="0.25">
      <c r="A16" s="6" t="s">
        <v>13</v>
      </c>
      <c r="B16" s="10" t="s">
        <v>61</v>
      </c>
      <c r="C16" s="80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80"/>
      <c r="E16" s="80"/>
      <c r="F16" s="80"/>
      <c r="G16" s="80"/>
      <c r="H16" s="80"/>
      <c r="I16" s="80"/>
      <c r="J16" s="80"/>
    </row>
    <row r="17" spans="1:19" ht="15.75" x14ac:dyDescent="0.25">
      <c r="A17" s="43" t="s">
        <v>14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9" ht="29.25" customHeight="1" x14ac:dyDescent="0.25">
      <c r="A18" s="6" t="s">
        <v>15</v>
      </c>
      <c r="B18" s="77" t="s">
        <v>75</v>
      </c>
      <c r="C18" s="77"/>
      <c r="D18" s="77"/>
      <c r="E18" s="77"/>
      <c r="F18" s="77"/>
      <c r="G18" s="77"/>
      <c r="H18" s="77"/>
      <c r="I18" s="77"/>
      <c r="J18" s="78"/>
    </row>
    <row r="19" spans="1:19" ht="73.5" customHeight="1" x14ac:dyDescent="0.25">
      <c r="A19" s="11" t="s">
        <v>16</v>
      </c>
      <c r="B19" s="81" t="s">
        <v>76</v>
      </c>
      <c r="C19" s="81"/>
      <c r="D19" s="81"/>
      <c r="E19" s="81"/>
      <c r="F19" s="81"/>
      <c r="G19" s="81"/>
      <c r="H19" s="81"/>
      <c r="I19" s="81"/>
      <c r="J19" s="82"/>
    </row>
    <row r="20" spans="1:19" ht="34.5" customHeight="1" x14ac:dyDescent="0.25">
      <c r="A20" s="11" t="s">
        <v>17</v>
      </c>
      <c r="B20" s="77" t="s">
        <v>78</v>
      </c>
      <c r="C20" s="77"/>
      <c r="D20" s="77"/>
      <c r="E20" s="77"/>
      <c r="F20" s="77"/>
      <c r="G20" s="77"/>
      <c r="H20" s="77"/>
      <c r="I20" s="77"/>
      <c r="J20" s="78"/>
    </row>
    <row r="21" spans="1:19" ht="53.25" customHeight="1" x14ac:dyDescent="0.25">
      <c r="A21" s="11" t="s">
        <v>40</v>
      </c>
      <c r="B21" s="77" t="s">
        <v>77</v>
      </c>
      <c r="C21" s="77"/>
      <c r="D21" s="77"/>
      <c r="E21" s="77"/>
      <c r="F21" s="77"/>
      <c r="G21" s="77"/>
      <c r="H21" s="77"/>
      <c r="I21" s="77"/>
      <c r="J21" s="78"/>
      <c r="K21" s="1"/>
    </row>
    <row r="22" spans="1:19" ht="15.75" x14ac:dyDescent="0.25">
      <c r="A22" s="43" t="s">
        <v>18</v>
      </c>
      <c r="B22" s="44"/>
      <c r="C22" s="44"/>
      <c r="D22" s="44"/>
      <c r="E22" s="44"/>
      <c r="F22" s="44"/>
      <c r="G22" s="44"/>
      <c r="H22" s="44"/>
      <c r="I22" s="44"/>
      <c r="J22" s="45"/>
    </row>
    <row r="23" spans="1:19" ht="15.75" x14ac:dyDescent="0.25">
      <c r="A23" s="46" t="s">
        <v>19</v>
      </c>
      <c r="B23" s="47"/>
      <c r="C23" s="47"/>
      <c r="D23" s="47"/>
      <c r="E23" s="47"/>
      <c r="F23" s="47"/>
      <c r="G23" s="47"/>
      <c r="H23" s="47"/>
      <c r="I23" s="47"/>
      <c r="J23" s="48"/>
      <c r="K23" s="1"/>
    </row>
    <row r="24" spans="1:19" ht="15" customHeight="1" x14ac:dyDescent="0.25">
      <c r="A24" s="62" t="s">
        <v>20</v>
      </c>
      <c r="B24" s="63"/>
      <c r="C24" s="64" t="s">
        <v>21</v>
      </c>
      <c r="D24" s="65"/>
      <c r="E24" s="65"/>
      <c r="F24" s="65" t="s">
        <v>22</v>
      </c>
      <c r="G24" s="65"/>
      <c r="H24" s="63"/>
      <c r="I24" s="64" t="s">
        <v>23</v>
      </c>
      <c r="J24" s="66"/>
    </row>
    <row r="25" spans="1:19" x14ac:dyDescent="0.25">
      <c r="A25" s="67">
        <v>30000000</v>
      </c>
      <c r="B25" s="68"/>
      <c r="C25" s="69">
        <v>30000000</v>
      </c>
      <c r="D25" s="70"/>
      <c r="E25" s="71"/>
      <c r="F25" s="69"/>
      <c r="G25" s="70"/>
      <c r="H25" s="71"/>
      <c r="I25" s="72">
        <f>IF(G25&gt;0,G25/C25,0)</f>
        <v>0</v>
      </c>
      <c r="J25" s="73"/>
    </row>
    <row r="26" spans="1:19" ht="15.75" x14ac:dyDescent="0.25">
      <c r="A26" s="46" t="s">
        <v>24</v>
      </c>
      <c r="B26" s="47"/>
      <c r="C26" s="47"/>
      <c r="D26" s="47"/>
      <c r="E26" s="47"/>
      <c r="F26" s="47"/>
      <c r="G26" s="47"/>
      <c r="H26" s="47"/>
      <c r="I26" s="47"/>
      <c r="J26" s="48"/>
      <c r="K26" s="1"/>
    </row>
    <row r="27" spans="1:19" x14ac:dyDescent="0.25">
      <c r="A27" s="7"/>
      <c r="B27"/>
      <c r="C27" s="74" t="s">
        <v>25</v>
      </c>
      <c r="D27" s="75"/>
      <c r="E27" s="74" t="s">
        <v>50</v>
      </c>
      <c r="F27" s="75"/>
      <c r="G27" s="74" t="s">
        <v>41</v>
      </c>
      <c r="H27" s="74"/>
      <c r="I27" s="74" t="s">
        <v>26</v>
      </c>
      <c r="J27" s="76"/>
    </row>
    <row r="28" spans="1:19" ht="38.25" x14ac:dyDescent="0.25">
      <c r="A28" s="12" t="s">
        <v>27</v>
      </c>
      <c r="B28" s="13" t="s">
        <v>28</v>
      </c>
      <c r="C28" s="13" t="s">
        <v>42</v>
      </c>
      <c r="D28" s="13" t="s">
        <v>43</v>
      </c>
      <c r="E28" s="13" t="s">
        <v>51</v>
      </c>
      <c r="F28" s="13" t="s">
        <v>52</v>
      </c>
      <c r="G28" s="13" t="s">
        <v>53</v>
      </c>
      <c r="H28" s="13" t="s">
        <v>54</v>
      </c>
      <c r="I28" s="13" t="s">
        <v>55</v>
      </c>
      <c r="J28" s="14" t="s">
        <v>56</v>
      </c>
    </row>
    <row r="29" spans="1:19" ht="80.25" customHeight="1" x14ac:dyDescent="0.25">
      <c r="A29" s="23" t="s">
        <v>79</v>
      </c>
      <c r="B29" s="23" t="s">
        <v>80</v>
      </c>
      <c r="C29" s="26"/>
      <c r="D29" s="26"/>
      <c r="E29" s="24">
        <v>11300</v>
      </c>
      <c r="F29" s="25">
        <v>30000000</v>
      </c>
      <c r="G29" s="26"/>
      <c r="H29" s="26"/>
      <c r="I29" s="21">
        <f>IF(G29&gt;0,G29/C29,0)</f>
        <v>0</v>
      </c>
      <c r="J29" s="22">
        <f>IF(H29&gt;0,H29/D29,0)</f>
        <v>0</v>
      </c>
      <c r="K29" s="26"/>
      <c r="L29" s="27"/>
      <c r="M29" s="59"/>
      <c r="N29" s="60"/>
      <c r="O29" s="60"/>
      <c r="P29" s="60"/>
      <c r="Q29" s="60"/>
      <c r="R29" s="60"/>
      <c r="S29" s="61"/>
    </row>
    <row r="30" spans="1:19" ht="15.75" hidden="1" x14ac:dyDescent="0.25">
      <c r="A30" s="43" t="s">
        <v>29</v>
      </c>
      <c r="B30" s="44"/>
      <c r="C30" s="44"/>
      <c r="D30" s="44"/>
      <c r="E30" s="44"/>
      <c r="F30" s="44"/>
      <c r="G30" s="44"/>
      <c r="H30" s="44"/>
      <c r="I30" s="44"/>
      <c r="J30" s="45"/>
    </row>
    <row r="31" spans="1:19" ht="15.75" hidden="1" x14ac:dyDescent="0.25">
      <c r="A31" s="46" t="s">
        <v>30</v>
      </c>
      <c r="B31" s="47"/>
      <c r="C31" s="47"/>
      <c r="D31" s="47"/>
      <c r="E31" s="47"/>
      <c r="F31" s="47"/>
      <c r="G31" s="47"/>
      <c r="H31" s="47"/>
      <c r="I31" s="47"/>
      <c r="J31" s="48"/>
      <c r="K31" s="1"/>
    </row>
    <row r="32" spans="1:19" hidden="1" x14ac:dyDescent="0.25">
      <c r="A32" s="15" t="s">
        <v>31</v>
      </c>
      <c r="B32" s="49" t="s">
        <v>49</v>
      </c>
      <c r="C32" s="49"/>
      <c r="D32" s="49"/>
      <c r="E32" s="49"/>
      <c r="F32" s="49"/>
      <c r="G32" s="49"/>
      <c r="H32" s="49"/>
      <c r="I32" s="49"/>
      <c r="J32" s="50"/>
    </row>
    <row r="33" spans="1:11" hidden="1" x14ac:dyDescent="0.25">
      <c r="A33" s="15" t="s">
        <v>32</v>
      </c>
      <c r="B33" s="49" t="s">
        <v>44</v>
      </c>
      <c r="C33" s="49"/>
      <c r="D33" s="49"/>
      <c r="E33" s="49"/>
      <c r="F33" s="49"/>
      <c r="G33" s="49"/>
      <c r="H33" s="49"/>
      <c r="I33" s="49"/>
      <c r="J33" s="50"/>
    </row>
    <row r="34" spans="1:11" ht="85.5" hidden="1" customHeight="1" x14ac:dyDescent="0.25">
      <c r="A34" s="15" t="s">
        <v>33</v>
      </c>
      <c r="B34" s="49" t="s">
        <v>45</v>
      </c>
      <c r="C34" s="49"/>
      <c r="D34" s="49"/>
      <c r="E34" s="49"/>
      <c r="F34" s="49"/>
      <c r="G34" s="49"/>
      <c r="H34" s="49"/>
      <c r="I34" s="49"/>
      <c r="J34" s="50"/>
    </row>
    <row r="35" spans="1:11" hidden="1" x14ac:dyDescent="0.25">
      <c r="A35" s="15" t="s">
        <v>34</v>
      </c>
      <c r="B35" s="49" t="s">
        <v>46</v>
      </c>
      <c r="C35" s="49"/>
      <c r="D35" s="49"/>
      <c r="E35" s="49"/>
      <c r="F35" s="49"/>
      <c r="G35" s="49"/>
      <c r="H35" s="49"/>
      <c r="I35" s="49"/>
      <c r="J35" s="50"/>
    </row>
    <row r="36" spans="1:11" ht="15.75" hidden="1" x14ac:dyDescent="0.25">
      <c r="A36" s="43" t="s">
        <v>35</v>
      </c>
      <c r="B36" s="44"/>
      <c r="C36" s="44"/>
      <c r="D36" s="44"/>
      <c r="E36" s="44"/>
      <c r="F36" s="44"/>
      <c r="G36" s="44"/>
      <c r="H36" s="44"/>
      <c r="I36" s="44"/>
      <c r="J36" s="45"/>
    </row>
    <row r="37" spans="1:11" ht="15.75" hidden="1" x14ac:dyDescent="0.25">
      <c r="A37" s="51" t="s">
        <v>36</v>
      </c>
      <c r="B37" s="52"/>
      <c r="C37" s="52"/>
      <c r="D37" s="52"/>
      <c r="E37" s="52"/>
      <c r="F37" s="52"/>
      <c r="G37" s="52"/>
      <c r="H37" s="52"/>
      <c r="I37" s="52"/>
      <c r="J37" s="53"/>
      <c r="K37" s="1"/>
    </row>
    <row r="38" spans="1:11" ht="27.75" hidden="1" customHeight="1" x14ac:dyDescent="0.25">
      <c r="A38" s="54" t="s">
        <v>47</v>
      </c>
      <c r="B38" s="55"/>
      <c r="C38" s="55"/>
      <c r="D38" s="55"/>
      <c r="E38" s="55"/>
      <c r="F38" s="55"/>
      <c r="G38" s="55"/>
      <c r="H38" s="55"/>
      <c r="I38" s="55"/>
      <c r="J38" s="56"/>
    </row>
    <row r="39" spans="1:11" ht="27.75" customHeight="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1" ht="30.75" hidden="1" customHeight="1" x14ac:dyDescent="0.25">
      <c r="A40" s="57" t="s">
        <v>48</v>
      </c>
      <c r="B40" s="57"/>
      <c r="C40" s="57"/>
      <c r="D40" s="57"/>
      <c r="E40" s="57"/>
      <c r="F40" s="57"/>
      <c r="G40" s="57"/>
      <c r="H40" s="57"/>
      <c r="I40" s="57"/>
      <c r="J40" s="57"/>
    </row>
    <row r="43" spans="1:11" ht="23.25" x14ac:dyDescent="0.35">
      <c r="F43" s="106" t="s">
        <v>82</v>
      </c>
      <c r="G43" s="106"/>
      <c r="H43" s="106"/>
    </row>
    <row r="44" spans="1:11" ht="23.25" x14ac:dyDescent="0.35">
      <c r="F44" s="105" t="s">
        <v>81</v>
      </c>
      <c r="G44" s="105"/>
      <c r="H44" s="105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M29:S29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4:H44"/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F43:H43"/>
  </mergeCells>
  <dataValidations count="16">
    <dataValidation allowBlank="1" showInputMessage="1" showErrorMessage="1" prompt="Nombre de cada producto" sqref="A28:A29"/>
    <dataValidation allowBlank="1" showInputMessage="1" showErrorMessage="1" prompt="Nombre del indicador" sqref="B28:B29"/>
    <dataValidation allowBlank="1" showInputMessage="1" showErrorMessage="1" prompt="Meta alcanzada en el trimestre" sqref="G28:G29"/>
    <dataValidation allowBlank="1" showInputMessage="1" showErrorMessage="1" prompt="Monto ejecutado en el trimestre" sqref="H28:H29"/>
    <dataValidation allowBlank="1" sqref="A8"/>
    <dataValidation allowBlank="1" showInputMessage="1" prompt="Nombre del capítulo" sqref="B8:B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2:J32"/>
    <dataValidation allowBlank="1" showInputMessage="1" showErrorMessage="1" prompt="¿En qué consiste el producto? su objetivo" sqref="B33:J33"/>
    <dataValidation allowBlank="1" showInputMessage="1" showErrorMessage="1" prompt="1. Describir lo plasmado en el presupuesto_x000a_2. Describir lo alcanzado en términos financieros y de producción " sqref="B34:J34"/>
    <dataValidation allowBlank="1" showInputMessage="1" showErrorMessage="1" prompt="De existir desvío, explicar razones." sqref="B35:J35"/>
    <dataValidation allowBlank="1" showInputMessage="1" showErrorMessage="1" prompt="Oportunidades de mejora identificadas" sqref="A38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Meta anual del indicador" sqref="E28:E29 C28:C29"/>
    <dataValidation allowBlank="1" showInputMessage="1" showErrorMessage="1" prompt="Monto presupuestado para el producto" sqref="F28:F29 D28:D29"/>
  </dataValidations>
  <pageMargins left="0.7" right="0.7" top="0.75" bottom="0.75" header="0.3" footer="0.3"/>
  <pageSetup scale="54" orientation="portrait" r:id="rId1"/>
  <colBreaks count="1" manualBreakCount="1">
    <brk id="10" max="43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Programa 12 1er Semestre</vt:lpstr>
      <vt:lpstr>Programa 41 1er Semestre</vt:lpstr>
      <vt:lpstr>Programa 45 1er Semestre</vt:lpstr>
      <vt:lpstr>Programa 12 </vt:lpstr>
      <vt:lpstr>Programa 45 S2 (2)</vt:lpstr>
      <vt:lpstr>'Programa 12 '!Área_de_impresión</vt:lpstr>
      <vt:lpstr>'Programa 12 1er Semestre'!Área_de_impresión</vt:lpstr>
      <vt:lpstr>'Programa 41 1er Semestre'!Área_de_impresión</vt:lpstr>
      <vt:lpstr>'Programa 45 1er Semestre'!Área_de_impresión</vt:lpstr>
      <vt:lpstr>'Programa 45 S2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Yanelys Lara De La Cruz</cp:lastModifiedBy>
  <cp:lastPrinted>2025-07-15T19:39:46Z</cp:lastPrinted>
  <dcterms:created xsi:type="dcterms:W3CDTF">2021-03-22T15:50:10Z</dcterms:created>
  <dcterms:modified xsi:type="dcterms:W3CDTF">2026-01-15T18:02:11Z</dcterms:modified>
</cp:coreProperties>
</file>