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99" i="2" l="1"/>
  <c r="E21" i="2"/>
  <c r="E22" i="2"/>
  <c r="E23" i="2"/>
  <c r="E24" i="2"/>
  <c r="E25" i="2"/>
  <c r="E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28" i="2" l="1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27" i="2"/>
  <c r="E26" i="2"/>
</calcChain>
</file>

<file path=xl/sharedStrings.xml><?xml version="1.0" encoding="utf-8"?>
<sst xmlns="http://schemas.openxmlformats.org/spreadsheetml/2006/main" count="776" uniqueCount="214">
  <si>
    <t xml:space="preserve">ABANICO DE PEDESTAL DAIWA     </t>
  </si>
  <si>
    <t xml:space="preserve">ACORDEON ALFABETICO GLOVE     </t>
  </si>
  <si>
    <t xml:space="preserve">BETACAM MASTER VIDEO 90 ML    </t>
  </si>
  <si>
    <t xml:space="preserve">CAJA DE BROCHE DE ACCO 7MM    </t>
  </si>
  <si>
    <t>CAJA DE GRAPA 3/8 9MM BOSTITCH</t>
  </si>
  <si>
    <t xml:space="preserve">CAJA DE GRAPA STANDARD        </t>
  </si>
  <si>
    <t xml:space="preserve">PENDAFLEX DE 8 1/2 X 11(25/1) </t>
  </si>
  <si>
    <t xml:space="preserve">PENDAFLEX  8 1/2 X 14 (25/1)  </t>
  </si>
  <si>
    <t xml:space="preserve">CAJA  MARCADOR 6 COLOR PENDA  </t>
  </si>
  <si>
    <t xml:space="preserve">CLIPS PEQUEÑO 10/1            </t>
  </si>
  <si>
    <t xml:space="preserve">CLIPS GRANDE 10/1             </t>
  </si>
  <si>
    <t xml:space="preserve">CAJA DE TIZA 12/1             </t>
  </si>
  <si>
    <t xml:space="preserve">CAPA PARA LLUVIA CAPOTE       </t>
  </si>
  <si>
    <t xml:space="preserve">CARPETA DE VINIL DE 1 PULG.   </t>
  </si>
  <si>
    <t xml:space="preserve">CARPETA DE VINIL DE 2 PULG.   </t>
  </si>
  <si>
    <t>CINTA ADHESIVA 3/4 HIGHLANDHTE</t>
  </si>
  <si>
    <t xml:space="preserve">CLIPS BOARD 8½ X 11           </t>
  </si>
  <si>
    <t xml:space="preserve">CLIPS BOARD 8½ X 13           </t>
  </si>
  <si>
    <t xml:space="preserve">DISPENSADOR CINTA ADHES. 3/4  </t>
  </si>
  <si>
    <t xml:space="preserve">DISPENSADOR SERV. DE MANO     </t>
  </si>
  <si>
    <t xml:space="preserve">DISPENSADOR CINTA ADHES. 2"   </t>
  </si>
  <si>
    <t xml:space="preserve">DVD EN BLANCO ILLUSION        </t>
  </si>
  <si>
    <t xml:space="preserve">FELPA ONIX AZUL               </t>
  </si>
  <si>
    <t xml:space="preserve">FELPAS ONIX NEGRAS            </t>
  </si>
  <si>
    <t xml:space="preserve">FELPA ONIX ROJA               </t>
  </si>
  <si>
    <t xml:space="preserve">FOLDER 8½ X 11 100/1          </t>
  </si>
  <si>
    <t xml:space="preserve">GALON DE JABON LIQUIDO        </t>
  </si>
  <si>
    <t xml:space="preserve">GLICERINA                     </t>
  </si>
  <si>
    <t xml:space="preserve">GOMA DE BORRAR                </t>
  </si>
  <si>
    <t xml:space="preserve">LABEL PARA CD/DVD 20/1        </t>
  </si>
  <si>
    <t xml:space="preserve">LIBRETA RAYADA 5 X 8          </t>
  </si>
  <si>
    <t xml:space="preserve">LIBRETA RAYADA 8½ X 11        </t>
  </si>
  <si>
    <t xml:space="preserve">LIBRO RECORD DE 500 PAG.      </t>
  </si>
  <si>
    <t xml:space="preserve">MARCADOR ROJO                 </t>
  </si>
  <si>
    <t xml:space="preserve">PEGAMENTO EN BARRA UHU        </t>
  </si>
  <si>
    <t xml:space="preserve">PERFORADORA 2 HOYOS           </t>
  </si>
  <si>
    <t>BASE P/ AGENDAS DE ESCRITORIOS</t>
  </si>
  <si>
    <t xml:space="preserve">PORTA LAPIZ ESCRITORIO        </t>
  </si>
  <si>
    <t xml:space="preserve">POST-IT 2 X 3 MEDIANO         </t>
  </si>
  <si>
    <t xml:space="preserve">RESALTADORES 12/1             </t>
  </si>
  <si>
    <t xml:space="preserve">RESMA PAPEL BONDS 8½ X 11     </t>
  </si>
  <si>
    <t xml:space="preserve">RESMA PAPEL BONDS 8½ X 14     </t>
  </si>
  <si>
    <t xml:space="preserve">RESMA PAPEL EN HILO 8½ X 11   </t>
  </si>
  <si>
    <t xml:space="preserve">RESMA PAPEL TIMBRADO 8½ X 11  </t>
  </si>
  <si>
    <t xml:space="preserve">ROLLO PAPEL PARA CALCULADORA  </t>
  </si>
  <si>
    <t xml:space="preserve">SACAGRAPAS                    </t>
  </si>
  <si>
    <t xml:space="preserve">SOBRE MANILA 10 X 15          </t>
  </si>
  <si>
    <t xml:space="preserve">SOBRE MANILA 9 X 12           </t>
  </si>
  <si>
    <t xml:space="preserve">SOBRE MANILA TIMB.9 x 12      </t>
  </si>
  <si>
    <t xml:space="preserve">TONER HP LASER JET 11A        </t>
  </si>
  <si>
    <t>TONER HP LASER JET Q6000A NEGR</t>
  </si>
  <si>
    <t>TONER HP LASER JET Q60001A AZU</t>
  </si>
  <si>
    <t>TONER HP LASER JET Q6002A AMAR</t>
  </si>
  <si>
    <t>TONER HP LASER JET Q6003A ROSA</t>
  </si>
  <si>
    <t xml:space="preserve">TONER TOSHIBA T-1200E         </t>
  </si>
  <si>
    <t xml:space="preserve">TAPA DE ENCUADERNAR TRANSP.   </t>
  </si>
  <si>
    <t xml:space="preserve">TAPA DE ENCUADERNAR AZUL      </t>
  </si>
  <si>
    <t>LIBRETA RAYADA AMARILLA 8½ X11</t>
  </si>
  <si>
    <t xml:space="preserve">LAPICERO AZUL FABER CASTELL   </t>
  </si>
  <si>
    <t xml:space="preserve">LAPICERO NEGRO FABER CASTELL  </t>
  </si>
  <si>
    <t xml:space="preserve">TECLADO USB                   </t>
  </si>
  <si>
    <t xml:space="preserve">BOLA JABON DE FREGAR          </t>
  </si>
  <si>
    <t xml:space="preserve">LAPIZ CARBON MIRADO 12/1      </t>
  </si>
  <si>
    <t>GRAPADORA ESCRITORIO SWINGLINE</t>
  </si>
  <si>
    <t xml:space="preserve">SOBRE MANILA 10 X 15 TIMBRADO </t>
  </si>
  <si>
    <t xml:space="preserve">PILAS TIPO C. DURACELL        </t>
  </si>
  <si>
    <t xml:space="preserve">BORRADOR DE PIZARRA           </t>
  </si>
  <si>
    <t xml:space="preserve">EXTENSION ELECT. MAMEY 25''   </t>
  </si>
  <si>
    <t xml:space="preserve">MOUSE PAD                     </t>
  </si>
  <si>
    <t xml:space="preserve">SEPARADOR DE CARPETA 5/1 48/1 </t>
  </si>
  <si>
    <t xml:space="preserve">MARCADORES DIFERENTES COLORES </t>
  </si>
  <si>
    <t xml:space="preserve">GRAPAS STANDARD               </t>
  </si>
  <si>
    <t xml:space="preserve">LIQUID PAPER MATTE BROCHA     </t>
  </si>
  <si>
    <t>SEPARADORES ARCHIVO ALFABETICO</t>
  </si>
  <si>
    <t xml:space="preserve">GANCHOS PARA FOLDERS          </t>
  </si>
  <si>
    <t xml:space="preserve">ORGANIZADOR DE ESCRITORIO     </t>
  </si>
  <si>
    <t xml:space="preserve">SACAPUNTA DE METAL            </t>
  </si>
  <si>
    <t xml:space="preserve">TONER HP CB436A               </t>
  </si>
  <si>
    <t xml:space="preserve">TONER HP CE285A               </t>
  </si>
  <si>
    <t xml:space="preserve">LABELS PARA FOLDERS           </t>
  </si>
  <si>
    <t xml:space="preserve">PILAS 9 VOLTIO CUADRADA       </t>
  </si>
  <si>
    <t xml:space="preserve">BOMBILLO BAJO CONSUMO         </t>
  </si>
  <si>
    <t xml:space="preserve">MARCADOR DE PIZARRA NEGRO     </t>
  </si>
  <si>
    <t xml:space="preserve">CD-R                          </t>
  </si>
  <si>
    <t xml:space="preserve">MAKINGTAPE CP83 2"            </t>
  </si>
  <si>
    <t xml:space="preserve">DVD CARATULA                  </t>
  </si>
  <si>
    <t xml:space="preserve">SERIGRAFIA LOGO PROGRESANDO   </t>
  </si>
  <si>
    <t>FOLDERS DE BOLSILLO VERDE 25/1</t>
  </si>
  <si>
    <t xml:space="preserve">FOLDERS DE BOLSILLO AZUL 25/1 </t>
  </si>
  <si>
    <t xml:space="preserve">REGLA PLASTICA                </t>
  </si>
  <si>
    <t xml:space="preserve">TONER SHARP AL-100 TD AL2040  </t>
  </si>
  <si>
    <t xml:space="preserve">TONER SHARP AR168NT AR225     </t>
  </si>
  <si>
    <t xml:space="preserve">RESALTADORES AZULES           </t>
  </si>
  <si>
    <t xml:space="preserve">TONER TOSHIBA T-1640          </t>
  </si>
  <si>
    <t xml:space="preserve">REGILLA DE METAL PARA PISO    </t>
  </si>
  <si>
    <t xml:space="preserve">FOLDERS DE ABECEDARIO         </t>
  </si>
  <si>
    <t xml:space="preserve">CLIPS BILLETERO 1 1/4         </t>
  </si>
  <si>
    <t xml:space="preserve">CLIPS MARIPOSA                </t>
  </si>
  <si>
    <t xml:space="preserve">CLIPS BILLETERO 1"            </t>
  </si>
  <si>
    <t xml:space="preserve">SELLO ANULADO REG. STO. DGO.  </t>
  </si>
  <si>
    <t xml:space="preserve">SELLO ANULADO REG. EL VALLE   </t>
  </si>
  <si>
    <t xml:space="preserve">SELLO ANULADO REG. NOROESTE   </t>
  </si>
  <si>
    <t xml:space="preserve">SELLO REGIONAL VALDESIA       </t>
  </si>
  <si>
    <t>SELLO PAGADO REGIONAL VALDESIA</t>
  </si>
  <si>
    <t xml:space="preserve">LABELS PARA CARPETA           </t>
  </si>
  <si>
    <t xml:space="preserve">TAPE FINO TRANSPARENTE        </t>
  </si>
  <si>
    <t xml:space="preserve">UHU 8 GR 12/1                 </t>
  </si>
  <si>
    <t xml:space="preserve">UHU 60 ML                     </t>
  </si>
  <si>
    <t xml:space="preserve">PILA DURACEL TIPO D GRANDE    </t>
  </si>
  <si>
    <t xml:space="preserve">GRAPAS ACE 3/8                </t>
  </si>
  <si>
    <t xml:space="preserve">KIT MANTENIMIENTO 671         </t>
  </si>
  <si>
    <t xml:space="preserve">TONER KIT TK-829K             </t>
  </si>
  <si>
    <t xml:space="preserve">KIT MANTENIMIENTO MK-420      </t>
  </si>
  <si>
    <t xml:space="preserve">TONER TOSHIBA 162D            </t>
  </si>
  <si>
    <t xml:space="preserve">GUIA P/ARCHIVO 8 1/2X11       </t>
  </si>
  <si>
    <t xml:space="preserve">PEGAMENTO UHU 40GR 12/1       </t>
  </si>
  <si>
    <t xml:space="preserve">PROTECTORES DE HOYOS          </t>
  </si>
  <si>
    <t xml:space="preserve">CORRECTOR LIQUIDO TIPO LAPIZ  </t>
  </si>
  <si>
    <t xml:space="preserve">CLIPS BILLETERO 1½"           </t>
  </si>
  <si>
    <t xml:space="preserve">CLIPS BILLETERO 1/4           </t>
  </si>
  <si>
    <t xml:space="preserve">CLIPS BILLETERO 1/2"          </t>
  </si>
  <si>
    <t xml:space="preserve">CINTA ADHESIVA SCOTH 3/4 12/1 </t>
  </si>
  <si>
    <t xml:space="preserve">ARCHIVO DE ACORDEON 10X15     </t>
  </si>
  <si>
    <t xml:space="preserve">CLIPS BILLETERO 3/4           </t>
  </si>
  <si>
    <t xml:space="preserve">PINTURA GLASS                 </t>
  </si>
  <si>
    <t xml:space="preserve">LAPICERO AZUL STUDMARK        </t>
  </si>
  <si>
    <t xml:space="preserve">SOBRES MANILA 10X13 500/1     </t>
  </si>
  <si>
    <t xml:space="preserve">CLIPS BILLETEROS 1 5/8 41MM   </t>
  </si>
  <si>
    <t xml:space="preserve">SOBRE MANILA 14X17 500/1      </t>
  </si>
  <si>
    <t xml:space="preserve">BANDEJAS AHUMADA 8.5X11       </t>
  </si>
  <si>
    <t xml:space="preserve">PORTA CLIPS                   </t>
  </si>
  <si>
    <t xml:space="preserve">LABELS PARA CD 100/1          </t>
  </si>
  <si>
    <t xml:space="preserve">FOLDERS C/BOLSILLO DF COLORES </t>
  </si>
  <si>
    <t xml:space="preserve">FOLDERS MANILA 8.5X14         </t>
  </si>
  <si>
    <t xml:space="preserve">FOLDERS MANILA 8.5X11         </t>
  </si>
  <si>
    <t xml:space="preserve">PEGAMENTO STIC 22GR 12/1      </t>
  </si>
  <si>
    <t xml:space="preserve">CINTAS TARTAN 303 2"X100      </t>
  </si>
  <si>
    <t xml:space="preserve">ARCHIVO DE ACORDEON 10X12     </t>
  </si>
  <si>
    <t xml:space="preserve">TONER HP 51A                  </t>
  </si>
  <si>
    <t xml:space="preserve">TONER HP Q5942A               </t>
  </si>
  <si>
    <t xml:space="preserve">MARCO DE SEGUETA              </t>
  </si>
  <si>
    <t xml:space="preserve">LATERAL IMPORTADO LAMINADO    </t>
  </si>
  <si>
    <t xml:space="preserve">POST-IT 3X5                   </t>
  </si>
  <si>
    <t xml:space="preserve">MARCADORES BEROL AZUL Y NEGRO </t>
  </si>
  <si>
    <t xml:space="preserve">ACORDEON 10X12 DE CARTON      </t>
  </si>
  <si>
    <t xml:space="preserve">DECALIN 12/1 32 OZ            </t>
  </si>
  <si>
    <t xml:space="preserve">DETERGENTE EN POLVO 1 LIB     </t>
  </si>
  <si>
    <t xml:space="preserve">GALONES DE MISTOLIN           </t>
  </si>
  <si>
    <t xml:space="preserve">TALADRO PEQUEÑOS MANUALES     </t>
  </si>
  <si>
    <t xml:space="preserve">CUCHILLAS P/ELECTRICISTA      </t>
  </si>
  <si>
    <t xml:space="preserve">GRAPADORA STUDMARK            </t>
  </si>
  <si>
    <t>CAJA DE GRAPA DE 200pg. STUMAR</t>
  </si>
  <si>
    <t xml:space="preserve">LIBRO RECORD DE 300 PAG       </t>
  </si>
  <si>
    <t xml:space="preserve">POST - IT 3X3                 </t>
  </si>
  <si>
    <t xml:space="preserve">TIJERAS                       </t>
  </si>
  <si>
    <t xml:space="preserve">ABA           </t>
  </si>
  <si>
    <t xml:space="preserve">ABANICOS DE PARED             </t>
  </si>
  <si>
    <t xml:space="preserve">B SE.         </t>
  </si>
  <si>
    <t xml:space="preserve">ALMOADILLAS P/TINTAS          </t>
  </si>
  <si>
    <t xml:space="preserve">C-A-3M        </t>
  </si>
  <si>
    <t xml:space="preserve">CINTA ADHESIVA DE 2" 3M       </t>
  </si>
  <si>
    <t xml:space="preserve">CARPETAS 03   </t>
  </si>
  <si>
    <t xml:space="preserve">CARPETAS DE VINI DE 3''       </t>
  </si>
  <si>
    <t xml:space="preserve">CLIPS 05      </t>
  </si>
  <si>
    <t xml:space="preserve">CLIPS  BILLETEROS19mm (3/4)   </t>
  </si>
  <si>
    <t xml:space="preserve">FILTRO 11     </t>
  </si>
  <si>
    <t xml:space="preserve">FILTRO DE AIRE A-5540         </t>
  </si>
  <si>
    <t xml:space="preserve">FOLDERS 03    </t>
  </si>
  <si>
    <t xml:space="preserve">FOLDERS 8 1/2 X 13            </t>
  </si>
  <si>
    <t xml:space="preserve">G-B           </t>
  </si>
  <si>
    <t xml:space="preserve">GOMAS DE BORRAR PELIKAN       </t>
  </si>
  <si>
    <t xml:space="preserve">GOM. ST.      </t>
  </si>
  <si>
    <t xml:space="preserve">BANDAS ELASTICAS EN CAJA      </t>
  </si>
  <si>
    <t xml:space="preserve">I-2015        </t>
  </si>
  <si>
    <t xml:space="preserve">TONER HP Q7553A 53A           </t>
  </si>
  <si>
    <t>LABELS/ETIQUET</t>
  </si>
  <si>
    <t xml:space="preserve">LABELS/ETIQUETA 1"X2 5/8      </t>
  </si>
  <si>
    <t xml:space="preserve">LAPIC ROJO    </t>
  </si>
  <si>
    <t xml:space="preserve">LAPICERO ROJO FABELL CASTELL  </t>
  </si>
  <si>
    <t xml:space="preserve">MEMORIA       </t>
  </si>
  <si>
    <t xml:space="preserve">MEMORIA 4GB USB               </t>
  </si>
  <si>
    <t xml:space="preserve">P-3H          </t>
  </si>
  <si>
    <t xml:space="preserve">PERFORADORA DE PAPEL 3 HOYOS  </t>
  </si>
  <si>
    <t xml:space="preserve">PILA          </t>
  </si>
  <si>
    <t xml:space="preserve">PILA AA                       </t>
  </si>
  <si>
    <t xml:space="preserve">PILAA         </t>
  </si>
  <si>
    <t xml:space="preserve">PILA AAA                      </t>
  </si>
  <si>
    <t xml:space="preserve">S- VOYQGER    </t>
  </si>
  <si>
    <t>SCANNER (MS9540 VOYAGER HH USB</t>
  </si>
  <si>
    <t xml:space="preserve">S-T-L         </t>
  </si>
  <si>
    <t xml:space="preserve">SCANNNER TIPO LAPIZ CON CABLE </t>
  </si>
  <si>
    <t xml:space="preserve">T-12A BLACK   </t>
  </si>
  <si>
    <t>TONER HP ORIGINAL Q2612A BLACK</t>
  </si>
  <si>
    <t xml:space="preserve">TO            </t>
  </si>
  <si>
    <t>TONER HP LASER CE262A AMARILLO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</si>
  <si>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</si>
  <si>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</si>
  <si>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</si>
  <si>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</si>
  <si>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</si>
  <si>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</si>
  <si>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>CANTIDAD</t>
  </si>
  <si>
    <t>DESCRIPCION</t>
  </si>
  <si>
    <t>TOTAL</t>
  </si>
  <si>
    <t>COSTO</t>
  </si>
  <si>
    <t>FECHA</t>
  </si>
  <si>
    <t>CODIGO2</t>
  </si>
  <si>
    <t>30-SEPT</t>
  </si>
  <si>
    <t>VICE-PRESIDENCIA DE LA REPUBLICA DOMINICANA</t>
  </si>
  <si>
    <t>Gabinete de Coodinacion de Politicas Sociales</t>
  </si>
  <si>
    <t>Programa Progresando Con Solidaridad</t>
  </si>
  <si>
    <t xml:space="preserve"> “Año del Bicentenario  del Natalicio Juan Pablo Duarte”</t>
  </si>
  <si>
    <t>INVENTARIO ALMACEN ABREU</t>
  </si>
  <si>
    <t>Al 30 de SEP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</si>
</sst>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49" fontId="1" fillId="0" borderId="0" xfId="1" applyNumberFormat="1"/>
    <xf numFmtId="49" fontId="0" fillId="0" borderId="0" xfId="1" applyNumberFormat="1" applyFont="1"/>
    <xf numFmtId="43" fontId="1" fillId="0" borderId="0" xfId="2"/>
    <xf numFmtId="43" fontId="0" fillId="0" borderId="0" xfId="2" applyFont="1"/>
    <xf numFmtId="0" fontId="1" fillId="0" borderId="0" xfId="1" applyAlignment="1">
      <alignment horizontal="center"/>
    </xf>
    <xf numFmtId="49" fontId="1" fillId="0" borderId="0" xfId="1" applyNumberFormat="1" applyBorder="1"/>
    <xf numFmtId="0" fontId="1" fillId="0" borderId="0" xfId="1" applyBorder="1"/>
    <xf numFmtId="0" fontId="1" fillId="0" borderId="0" xfId="1" applyBorder="1" applyAlignment="1">
      <alignment horizontal="center"/>
    </xf>
    <xf numFmtId="43" fontId="0" fillId="0" borderId="0" xfId="2" applyFont="1" applyBorder="1"/>
    <xf numFmtId="49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1" fillId="0" borderId="0" xfId="1" applyNumberFormat="1"/>
    <xf numFmtId="43" fontId="8" fillId="0" borderId="0" xfId="2" applyNumberFormat="1" applyFont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numFmt numFmtId="30" formatCode="@"/>
      <border diagonalUp="0" diagonalDown="0" outline="0">
        <left/>
        <right/>
        <top/>
        <bottom/>
      </border>
    </dxf>
    <dxf>
      <numFmt numFmtId="30" formatCode="@"/>
    </dxf>
    <dxf>
      <numFmt numFmtId="30" formatCode="@"/>
      <border diagonalUp="0" diagonalDown="0" outline="0">
        <left/>
        <right/>
        <top/>
        <bottom/>
      </border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 outline="0">
        <left/>
        <right/>
        <top/>
        <bottom/>
      </border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 outline="0">
        <left/>
        <right/>
        <top/>
        <bottom/>
      </border>
    </dxf>
    <dxf>
      <numFmt numFmtId="30" formatCode="@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161925</xdr:rowOff>
    </xdr:from>
    <xdr:to>
      <xdr:col>5</xdr:col>
      <xdr:colOff>866775</xdr:colOff>
      <xdr:row>11</xdr:row>
      <xdr:rowOff>72051</xdr:rowOff>
    </xdr:to>
    <xdr:pic>
      <xdr:nvPicPr>
        <xdr:cNvPr id="4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161925"/>
          <a:ext cx="2286000" cy="211040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</xdr:colOff>
      <xdr:row>0</xdr:row>
      <xdr:rowOff>66675</xdr:rowOff>
    </xdr:from>
    <xdr:to>
      <xdr:col>1</xdr:col>
      <xdr:colOff>704851</xdr:colOff>
      <xdr:row>11</xdr:row>
      <xdr:rowOff>104043</xdr:rowOff>
    </xdr:to>
    <xdr:pic>
      <xdr:nvPicPr>
        <xdr:cNvPr id="5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" y="66675"/>
          <a:ext cx="1724024" cy="2237643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0:F199" totalsRowCount="1" dataCellStyle="Normal 2">
  <tableColumns count="6">
    <tableColumn id="1" name="FECHA" dataDxfId="17" totalsRowDxfId="16" dataCellStyle="Normal 2"/>
    <tableColumn id="6" name="CODIGO2" dataDxfId="15" totalsRowDxfId="14" dataCellStyle="Normal 2"/>
    <tableColumn id="2" name="DESCRIPCION" totalsRowDxfId="13" dataCellStyle="Normal 2"/>
    <tableColumn id="3" name="CANTIDAD" dataDxfId="12" totalsRowDxfId="11" dataCellStyle="Normal 2"/>
    <tableColumn id="4" name="COSTO" dataDxfId="10" dataCellStyle="Millares">
      <calculatedColumnFormula>F21/D21</calculatedColumnFormula>
    </tableColumn>
    <tableColumn id="7" name="TOTAL" totalsRowFunction="sum" totalsRowDxfId="9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F180" totalsRowCount="1" dataCellStyle="Normal 2">
  <tableColumns count="6">
    <tableColumn id="1" name="FECHA" dataDxfId="8" totalsRowDxfId="7" dataCellStyle="Normal 2"/>
    <tableColumn id="6" name="CODIGO2" dataDxfId="6" totalsRowDxfId="5" dataCellStyle="Normal 2"/>
    <tableColumn id="2" name="DESCRIPCION" totalsRowDxfId="4" dataCellStyle="Normal 2"/>
    <tableColumn id="3" name="CANTIDAD" dataDxfId="3" totalsRowDxfId="2" dataCellStyle="Normal 2"/>
    <tableColumn id="4" name="TOTAL" totalsRowFunction="sum" totalsRowDxfId="1" dataCellStyle="Millares"/>
    <tableColumn id="5" name="COSTO" totalsRowDxfId="0" dataCellStyle="Millares">
      <calculatedColumnFormula>E2/D2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9"/>
  <sheetViews>
    <sheetView showGridLines="0" tabSelected="1" topLeftCell="A169" workbookViewId="0">
      <selection activeCell="F1" sqref="F1"/>
    </sheetView>
  </sheetViews>
  <sheetFormatPr baseColWidth="10" defaultColWidth="9.140625" defaultRowHeight="15" x14ac:dyDescent="0.25"/>
  <cols>
    <col min="1" max="1" width="15.28515625" bestFit="1" customWidth="1"/>
    <col min="2" max="2" width="15.28515625" customWidth="1"/>
    <col min="3" max="3" width="34.140625" bestFit="1" customWidth="1"/>
    <col min="4" max="4" width="12.42578125" customWidth="1"/>
    <col min="5" max="6" width="13.140625" bestFit="1" customWidth="1"/>
  </cols>
  <sheetData>
    <row r="2" spans="1:6" ht="23.25" x14ac:dyDescent="0.35">
      <c r="A2" s="20"/>
      <c r="B2" s="20"/>
      <c r="C2" s="20"/>
      <c r="D2" s="20"/>
      <c r="E2" s="20"/>
      <c r="F2" s="20"/>
    </row>
    <row r="14" spans="1:6" ht="23.25" x14ac:dyDescent="0.35">
      <c r="A14" s="25" t="s">
        <v>208</v>
      </c>
      <c r="B14" s="25"/>
      <c r="C14" s="25"/>
      <c r="D14" s="25"/>
      <c r="E14" s="25"/>
      <c r="F14" s="25"/>
    </row>
    <row r="15" spans="1:6" ht="20.25" x14ac:dyDescent="0.3">
      <c r="A15" s="26" t="s">
        <v>209</v>
      </c>
      <c r="B15" s="26"/>
      <c r="C15" s="26"/>
      <c r="D15" s="26"/>
      <c r="E15" s="26"/>
      <c r="F15" s="26"/>
    </row>
    <row r="16" spans="1:6" ht="22.5" x14ac:dyDescent="0.45">
      <c r="A16" s="21" t="s">
        <v>210</v>
      </c>
      <c r="B16" s="21"/>
      <c r="C16" s="21"/>
      <c r="D16" s="21"/>
      <c r="E16" s="21"/>
      <c r="F16" s="14"/>
    </row>
    <row r="17" spans="1:6" ht="18.75" x14ac:dyDescent="0.25">
      <c r="A17" s="22" t="s">
        <v>211</v>
      </c>
      <c r="B17" s="22"/>
      <c r="C17" s="22"/>
      <c r="D17" s="22"/>
      <c r="E17" s="22"/>
      <c r="F17" s="15"/>
    </row>
    <row r="18" spans="1:6" ht="23.25" x14ac:dyDescent="0.25">
      <c r="A18" s="23" t="s">
        <v>212</v>
      </c>
      <c r="B18" s="23"/>
      <c r="C18" s="23"/>
      <c r="D18" s="23"/>
      <c r="E18" s="23"/>
      <c r="F18" s="16"/>
    </row>
    <row r="19" spans="1:6" ht="18" x14ac:dyDescent="0.25">
      <c r="A19" s="24" t="s">
        <v>213</v>
      </c>
      <c r="B19" s="24"/>
      <c r="C19" s="24"/>
      <c r="D19" s="24"/>
      <c r="E19" s="24"/>
      <c r="F19" s="17"/>
    </row>
    <row r="20" spans="1:6" x14ac:dyDescent="0.25">
      <c r="A20" t="s">
        <v>205</v>
      </c>
      <c r="B20" t="s">
        <v>206</v>
      </c>
      <c r="C20" t="s">
        <v>202</v>
      </c>
      <c r="D20" t="s">
        <v>201</v>
      </c>
      <c r="E20" t="s">
        <v>204</v>
      </c>
      <c r="F20" t="s">
        <v>203</v>
      </c>
    </row>
    <row r="21" spans="1:6" x14ac:dyDescent="0.25">
      <c r="A21" s="3" t="s">
        <v>207</v>
      </c>
      <c r="B21" s="2">
        <v>1</v>
      </c>
      <c r="C21" s="1" t="s">
        <v>0</v>
      </c>
      <c r="D21" s="6">
        <v>1</v>
      </c>
      <c r="E21" s="5">
        <f t="shared" ref="E21:E52" si="0">F21/D21</f>
        <v>2600</v>
      </c>
      <c r="F21" s="18">
        <v>2600</v>
      </c>
    </row>
    <row r="22" spans="1:6" x14ac:dyDescent="0.25">
      <c r="A22" s="3" t="s">
        <v>207</v>
      </c>
      <c r="B22" s="2">
        <v>3</v>
      </c>
      <c r="C22" s="1" t="s">
        <v>1</v>
      </c>
      <c r="D22" s="6">
        <v>10</v>
      </c>
      <c r="E22" s="5">
        <f t="shared" si="0"/>
        <v>223.68400000000003</v>
      </c>
      <c r="F22" s="18">
        <v>2236.84</v>
      </c>
    </row>
    <row r="23" spans="1:6" x14ac:dyDescent="0.25">
      <c r="A23" s="3" t="s">
        <v>207</v>
      </c>
      <c r="B23" s="2">
        <v>17</v>
      </c>
      <c r="C23" s="1" t="s">
        <v>2</v>
      </c>
      <c r="D23" s="6">
        <v>12</v>
      </c>
      <c r="E23" s="5">
        <f t="shared" si="0"/>
        <v>500</v>
      </c>
      <c r="F23" s="18">
        <v>6000</v>
      </c>
    </row>
    <row r="24" spans="1:6" x14ac:dyDescent="0.25">
      <c r="A24" s="3" t="s">
        <v>207</v>
      </c>
      <c r="B24" s="2">
        <v>18</v>
      </c>
      <c r="C24" s="1" t="s">
        <v>3</v>
      </c>
      <c r="D24" s="6">
        <v>113</v>
      </c>
      <c r="E24" s="5">
        <f t="shared" si="0"/>
        <v>68</v>
      </c>
      <c r="F24" s="18">
        <v>7684</v>
      </c>
    </row>
    <row r="25" spans="1:6" x14ac:dyDescent="0.25">
      <c r="A25" s="3" t="s">
        <v>207</v>
      </c>
      <c r="B25" s="2">
        <v>27</v>
      </c>
      <c r="C25" s="1" t="s">
        <v>4</v>
      </c>
      <c r="D25" s="6">
        <v>54</v>
      </c>
      <c r="E25" s="5">
        <f t="shared" si="0"/>
        <v>47</v>
      </c>
      <c r="F25" s="18">
        <v>2538</v>
      </c>
    </row>
    <row r="26" spans="1:6" x14ac:dyDescent="0.25">
      <c r="A26" s="3" t="s">
        <v>207</v>
      </c>
      <c r="B26" s="2">
        <v>28</v>
      </c>
      <c r="C26" s="1" t="s">
        <v>5</v>
      </c>
      <c r="D26" s="6">
        <v>5</v>
      </c>
      <c r="E26" s="5">
        <f t="shared" si="0"/>
        <v>22</v>
      </c>
      <c r="F26" s="18">
        <v>110</v>
      </c>
    </row>
    <row r="27" spans="1:6" x14ac:dyDescent="0.25">
      <c r="A27" s="3" t="s">
        <v>207</v>
      </c>
      <c r="B27" s="2">
        <v>32</v>
      </c>
      <c r="C27" s="1" t="s">
        <v>6</v>
      </c>
      <c r="D27" s="6">
        <v>73</v>
      </c>
      <c r="E27" s="5">
        <f t="shared" si="0"/>
        <v>289.7060273972603</v>
      </c>
      <c r="F27" s="18">
        <v>21148.54</v>
      </c>
    </row>
    <row r="28" spans="1:6" x14ac:dyDescent="0.25">
      <c r="A28" s="3" t="s">
        <v>207</v>
      </c>
      <c r="B28" s="2">
        <v>33</v>
      </c>
      <c r="C28" s="1" t="s">
        <v>7</v>
      </c>
      <c r="D28" s="6">
        <v>90</v>
      </c>
      <c r="E28" s="5">
        <f t="shared" si="0"/>
        <v>269.3581111111111</v>
      </c>
      <c r="F28" s="18">
        <v>24242.23</v>
      </c>
    </row>
    <row r="29" spans="1:6" x14ac:dyDescent="0.25">
      <c r="A29" s="3" t="s">
        <v>207</v>
      </c>
      <c r="B29" s="2">
        <v>34</v>
      </c>
      <c r="C29" s="1" t="s">
        <v>8</v>
      </c>
      <c r="D29" s="6">
        <v>95</v>
      </c>
      <c r="E29" s="5">
        <f t="shared" si="0"/>
        <v>48</v>
      </c>
      <c r="F29" s="18">
        <v>4560</v>
      </c>
    </row>
    <row r="30" spans="1:6" x14ac:dyDescent="0.25">
      <c r="A30" s="3" t="s">
        <v>207</v>
      </c>
      <c r="B30" s="2">
        <v>37</v>
      </c>
      <c r="C30" s="1" t="s">
        <v>9</v>
      </c>
      <c r="D30" s="6">
        <v>57</v>
      </c>
      <c r="E30" s="5">
        <f t="shared" si="0"/>
        <v>63.764561403508772</v>
      </c>
      <c r="F30" s="18">
        <v>3634.58</v>
      </c>
    </row>
    <row r="31" spans="1:6" x14ac:dyDescent="0.25">
      <c r="A31" s="3" t="s">
        <v>207</v>
      </c>
      <c r="B31" s="2">
        <v>38</v>
      </c>
      <c r="C31" s="1" t="s">
        <v>10</v>
      </c>
      <c r="D31" s="6">
        <v>1</v>
      </c>
      <c r="E31" s="5">
        <f t="shared" si="0"/>
        <v>244.08</v>
      </c>
      <c r="F31" s="18">
        <v>244.08</v>
      </c>
    </row>
    <row r="32" spans="1:6" x14ac:dyDescent="0.25">
      <c r="A32" s="3" t="s">
        <v>207</v>
      </c>
      <c r="B32" s="2">
        <v>39</v>
      </c>
      <c r="C32" s="1" t="s">
        <v>11</v>
      </c>
      <c r="D32" s="6">
        <v>44</v>
      </c>
      <c r="E32" s="5">
        <f t="shared" si="0"/>
        <v>60.123409090909085</v>
      </c>
      <c r="F32" s="18">
        <v>2645.43</v>
      </c>
    </row>
    <row r="33" spans="1:6" x14ac:dyDescent="0.25">
      <c r="A33" s="3" t="s">
        <v>207</v>
      </c>
      <c r="B33" s="2">
        <v>41</v>
      </c>
      <c r="C33" s="1" t="s">
        <v>12</v>
      </c>
      <c r="D33" s="6">
        <v>20</v>
      </c>
      <c r="E33" s="5">
        <f t="shared" si="0"/>
        <v>300</v>
      </c>
      <c r="F33" s="18">
        <v>6000</v>
      </c>
    </row>
    <row r="34" spans="1:6" x14ac:dyDescent="0.25">
      <c r="A34" s="3" t="s">
        <v>207</v>
      </c>
      <c r="B34" s="2">
        <v>43</v>
      </c>
      <c r="C34" s="1" t="s">
        <v>13</v>
      </c>
      <c r="D34" s="6">
        <v>41</v>
      </c>
      <c r="E34" s="5">
        <f t="shared" si="0"/>
        <v>81.225853658536593</v>
      </c>
      <c r="F34" s="18">
        <v>3330.26</v>
      </c>
    </row>
    <row r="35" spans="1:6" x14ac:dyDescent="0.25">
      <c r="A35" s="3" t="s">
        <v>207</v>
      </c>
      <c r="B35" s="2">
        <v>44</v>
      </c>
      <c r="C35" s="1" t="s">
        <v>14</v>
      </c>
      <c r="D35" s="6">
        <v>27</v>
      </c>
      <c r="E35" s="5">
        <f t="shared" si="0"/>
        <v>133.60925925925926</v>
      </c>
      <c r="F35" s="18">
        <v>3607.45</v>
      </c>
    </row>
    <row r="36" spans="1:6" x14ac:dyDescent="0.25">
      <c r="A36" s="3" t="s">
        <v>207</v>
      </c>
      <c r="B36" s="2">
        <v>54</v>
      </c>
      <c r="C36" s="1" t="s">
        <v>15</v>
      </c>
      <c r="D36" s="6">
        <v>123</v>
      </c>
      <c r="E36" s="5">
        <f t="shared" si="0"/>
        <v>42.99512195121951</v>
      </c>
      <c r="F36" s="18">
        <v>5288.4</v>
      </c>
    </row>
    <row r="37" spans="1:6" x14ac:dyDescent="0.25">
      <c r="A37" s="3" t="s">
        <v>207</v>
      </c>
      <c r="B37" s="2">
        <v>64</v>
      </c>
      <c r="C37" s="1" t="s">
        <v>16</v>
      </c>
      <c r="D37" s="6">
        <v>9</v>
      </c>
      <c r="E37" s="5">
        <f t="shared" si="0"/>
        <v>64.834444444444443</v>
      </c>
      <c r="F37" s="18">
        <v>583.51</v>
      </c>
    </row>
    <row r="38" spans="1:6" x14ac:dyDescent="0.25">
      <c r="A38" s="3" t="s">
        <v>207</v>
      </c>
      <c r="B38" s="2">
        <v>65</v>
      </c>
      <c r="C38" s="1" t="s">
        <v>17</v>
      </c>
      <c r="D38" s="6">
        <v>100</v>
      </c>
      <c r="E38" s="5">
        <f t="shared" si="0"/>
        <v>80</v>
      </c>
      <c r="F38" s="18">
        <v>8000</v>
      </c>
    </row>
    <row r="39" spans="1:6" x14ac:dyDescent="0.25">
      <c r="A39" s="3" t="s">
        <v>207</v>
      </c>
      <c r="B39" s="2">
        <v>72</v>
      </c>
      <c r="C39" s="1" t="s">
        <v>18</v>
      </c>
      <c r="D39" s="6">
        <v>60</v>
      </c>
      <c r="E39" s="5">
        <f t="shared" si="0"/>
        <v>49.678333333333327</v>
      </c>
      <c r="F39" s="18">
        <v>2980.7</v>
      </c>
    </row>
    <row r="40" spans="1:6" x14ac:dyDescent="0.25">
      <c r="A40" s="3" t="s">
        <v>207</v>
      </c>
      <c r="B40" s="2">
        <v>74</v>
      </c>
      <c r="C40" s="1" t="s">
        <v>19</v>
      </c>
      <c r="D40" s="6">
        <v>4</v>
      </c>
      <c r="E40" s="5">
        <f t="shared" si="0"/>
        <v>692.85749999999996</v>
      </c>
      <c r="F40" s="18">
        <v>2771.43</v>
      </c>
    </row>
    <row r="41" spans="1:6" x14ac:dyDescent="0.25">
      <c r="A41" s="3" t="s">
        <v>207</v>
      </c>
      <c r="B41" s="2">
        <v>75</v>
      </c>
      <c r="C41" s="1" t="s">
        <v>20</v>
      </c>
      <c r="D41" s="6">
        <v>12</v>
      </c>
      <c r="E41" s="5">
        <f t="shared" si="0"/>
        <v>67</v>
      </c>
      <c r="F41" s="18">
        <v>804</v>
      </c>
    </row>
    <row r="42" spans="1:6" x14ac:dyDescent="0.25">
      <c r="A42" s="3" t="s">
        <v>207</v>
      </c>
      <c r="B42" s="2">
        <v>76</v>
      </c>
      <c r="C42" s="1" t="s">
        <v>21</v>
      </c>
      <c r="D42" s="6">
        <v>513</v>
      </c>
      <c r="E42" s="5">
        <f t="shared" si="0"/>
        <v>11.853879142300196</v>
      </c>
      <c r="F42" s="18">
        <v>6081.04</v>
      </c>
    </row>
    <row r="43" spans="1:6" x14ac:dyDescent="0.25">
      <c r="A43" s="3" t="s">
        <v>207</v>
      </c>
      <c r="B43" s="2">
        <v>85</v>
      </c>
      <c r="C43" s="1" t="s">
        <v>22</v>
      </c>
      <c r="D43" s="6">
        <v>564</v>
      </c>
      <c r="E43" s="5">
        <f t="shared" si="0"/>
        <v>20</v>
      </c>
      <c r="F43" s="18">
        <v>11280</v>
      </c>
    </row>
    <row r="44" spans="1:6" x14ac:dyDescent="0.25">
      <c r="A44" s="3" t="s">
        <v>207</v>
      </c>
      <c r="B44" s="2">
        <v>86</v>
      </c>
      <c r="C44" s="1" t="s">
        <v>23</v>
      </c>
      <c r="D44" s="6">
        <v>960</v>
      </c>
      <c r="E44" s="5">
        <f t="shared" si="0"/>
        <v>20</v>
      </c>
      <c r="F44" s="18">
        <v>19200</v>
      </c>
    </row>
    <row r="45" spans="1:6" x14ac:dyDescent="0.25">
      <c r="A45" s="3" t="s">
        <v>207</v>
      </c>
      <c r="B45" s="2">
        <v>87</v>
      </c>
      <c r="C45" s="1" t="s">
        <v>24</v>
      </c>
      <c r="D45" s="6">
        <v>156</v>
      </c>
      <c r="E45" s="5">
        <f t="shared" si="0"/>
        <v>20</v>
      </c>
      <c r="F45" s="18">
        <v>3120</v>
      </c>
    </row>
    <row r="46" spans="1:6" x14ac:dyDescent="0.25">
      <c r="A46" s="3" t="s">
        <v>207</v>
      </c>
      <c r="B46" s="2">
        <v>88</v>
      </c>
      <c r="C46" s="1" t="s">
        <v>25</v>
      </c>
      <c r="D46" s="6">
        <v>38</v>
      </c>
      <c r="E46" s="5">
        <f t="shared" si="0"/>
        <v>190.995</v>
      </c>
      <c r="F46" s="18">
        <v>7257.81</v>
      </c>
    </row>
    <row r="47" spans="1:6" x14ac:dyDescent="0.25">
      <c r="A47" s="3" t="s">
        <v>207</v>
      </c>
      <c r="B47" s="2">
        <v>94</v>
      </c>
      <c r="C47" s="1" t="s">
        <v>26</v>
      </c>
      <c r="D47" s="6">
        <v>200</v>
      </c>
      <c r="E47" s="5">
        <f t="shared" si="0"/>
        <v>88.25</v>
      </c>
      <c r="F47" s="18">
        <v>17650</v>
      </c>
    </row>
    <row r="48" spans="1:6" x14ac:dyDescent="0.25">
      <c r="A48" s="3" t="s">
        <v>207</v>
      </c>
      <c r="B48" s="2">
        <v>96</v>
      </c>
      <c r="C48" s="1" t="s">
        <v>27</v>
      </c>
      <c r="D48" s="6">
        <v>465</v>
      </c>
      <c r="E48" s="5">
        <f t="shared" si="0"/>
        <v>46</v>
      </c>
      <c r="F48" s="18">
        <v>21390</v>
      </c>
    </row>
    <row r="49" spans="1:6" x14ac:dyDescent="0.25">
      <c r="A49" s="3" t="s">
        <v>207</v>
      </c>
      <c r="B49" s="2">
        <v>97</v>
      </c>
      <c r="C49" s="1" t="s">
        <v>28</v>
      </c>
      <c r="D49" s="6">
        <v>344</v>
      </c>
      <c r="E49" s="5">
        <f t="shared" si="0"/>
        <v>10.487063953488372</v>
      </c>
      <c r="F49" s="18">
        <v>3607.55</v>
      </c>
    </row>
    <row r="50" spans="1:6" x14ac:dyDescent="0.25">
      <c r="A50" s="3" t="s">
        <v>207</v>
      </c>
      <c r="B50" s="2">
        <v>107</v>
      </c>
      <c r="C50" s="1" t="s">
        <v>29</v>
      </c>
      <c r="D50" s="6">
        <v>37</v>
      </c>
      <c r="E50" s="5">
        <f t="shared" si="0"/>
        <v>90</v>
      </c>
      <c r="F50" s="18">
        <v>3330</v>
      </c>
    </row>
    <row r="51" spans="1:6" x14ac:dyDescent="0.25">
      <c r="A51" s="3" t="s">
        <v>207</v>
      </c>
      <c r="B51" s="2">
        <v>112</v>
      </c>
      <c r="C51" s="1" t="s">
        <v>30</v>
      </c>
      <c r="D51" s="6">
        <v>390</v>
      </c>
      <c r="E51" s="5">
        <f t="shared" si="0"/>
        <v>16.558564102564102</v>
      </c>
      <c r="F51" s="18">
        <v>6457.84</v>
      </c>
    </row>
    <row r="52" spans="1:6" x14ac:dyDescent="0.25">
      <c r="A52" s="3" t="s">
        <v>207</v>
      </c>
      <c r="B52" s="2">
        <v>113</v>
      </c>
      <c r="C52" s="1" t="s">
        <v>31</v>
      </c>
      <c r="D52" s="6">
        <v>402</v>
      </c>
      <c r="E52" s="5">
        <f t="shared" si="0"/>
        <v>30.784800995024874</v>
      </c>
      <c r="F52" s="18">
        <v>12375.49</v>
      </c>
    </row>
    <row r="53" spans="1:6" x14ac:dyDescent="0.25">
      <c r="A53" s="3" t="s">
        <v>207</v>
      </c>
      <c r="B53" s="2">
        <v>114</v>
      </c>
      <c r="C53" s="1" t="s">
        <v>32</v>
      </c>
      <c r="D53" s="6">
        <v>54</v>
      </c>
      <c r="E53" s="5">
        <f t="shared" ref="E53:E84" si="1">F53/D53</f>
        <v>159.3298148148148</v>
      </c>
      <c r="F53" s="18">
        <v>8603.81</v>
      </c>
    </row>
    <row r="54" spans="1:6" x14ac:dyDescent="0.25">
      <c r="A54" s="3" t="s">
        <v>207</v>
      </c>
      <c r="B54" s="2">
        <v>117</v>
      </c>
      <c r="C54" s="1" t="s">
        <v>33</v>
      </c>
      <c r="D54" s="6">
        <v>2</v>
      </c>
      <c r="E54" s="5">
        <f t="shared" si="1"/>
        <v>108</v>
      </c>
      <c r="F54" s="18">
        <v>216</v>
      </c>
    </row>
    <row r="55" spans="1:6" x14ac:dyDescent="0.25">
      <c r="A55" s="3" t="s">
        <v>207</v>
      </c>
      <c r="B55" s="2">
        <v>133</v>
      </c>
      <c r="C55" s="1" t="s">
        <v>34</v>
      </c>
      <c r="D55" s="6">
        <v>18</v>
      </c>
      <c r="E55" s="5">
        <f t="shared" si="1"/>
        <v>69.166666666666671</v>
      </c>
      <c r="F55" s="18">
        <v>1245</v>
      </c>
    </row>
    <row r="56" spans="1:6" x14ac:dyDescent="0.25">
      <c r="A56" s="3" t="s">
        <v>207</v>
      </c>
      <c r="B56" s="2">
        <v>137</v>
      </c>
      <c r="C56" s="1" t="s">
        <v>35</v>
      </c>
      <c r="D56" s="6">
        <v>54</v>
      </c>
      <c r="E56" s="5">
        <f t="shared" si="1"/>
        <v>241.87555555555556</v>
      </c>
      <c r="F56" s="18">
        <v>13061.28</v>
      </c>
    </row>
    <row r="57" spans="1:6" x14ac:dyDescent="0.25">
      <c r="A57" s="3" t="s">
        <v>207</v>
      </c>
      <c r="B57" s="2">
        <v>140</v>
      </c>
      <c r="C57" s="1" t="s">
        <v>36</v>
      </c>
      <c r="D57" s="6">
        <v>19</v>
      </c>
      <c r="E57" s="5">
        <f t="shared" si="1"/>
        <v>120</v>
      </c>
      <c r="F57" s="18">
        <v>2280</v>
      </c>
    </row>
    <row r="58" spans="1:6" x14ac:dyDescent="0.25">
      <c r="A58" s="3" t="s">
        <v>207</v>
      </c>
      <c r="B58" s="2">
        <v>145</v>
      </c>
      <c r="C58" s="1" t="s">
        <v>37</v>
      </c>
      <c r="D58" s="6">
        <v>13</v>
      </c>
      <c r="E58" s="5">
        <f t="shared" si="1"/>
        <v>51.135384615384616</v>
      </c>
      <c r="F58" s="18">
        <v>664.76</v>
      </c>
    </row>
    <row r="59" spans="1:6" x14ac:dyDescent="0.25">
      <c r="A59" s="3" t="s">
        <v>207</v>
      </c>
      <c r="B59" s="2">
        <v>149</v>
      </c>
      <c r="C59" s="1" t="s">
        <v>38</v>
      </c>
      <c r="D59" s="6">
        <v>5</v>
      </c>
      <c r="E59" s="5">
        <f t="shared" si="1"/>
        <v>12</v>
      </c>
      <c r="F59" s="18">
        <v>60</v>
      </c>
    </row>
    <row r="60" spans="1:6" x14ac:dyDescent="0.25">
      <c r="A60" s="3" t="s">
        <v>207</v>
      </c>
      <c r="B60" s="2">
        <v>153</v>
      </c>
      <c r="C60" s="1" t="s">
        <v>39</v>
      </c>
      <c r="D60" s="6">
        <v>984</v>
      </c>
      <c r="E60" s="5">
        <f t="shared" si="1"/>
        <v>194.99440040650404</v>
      </c>
      <c r="F60" s="18">
        <v>191874.49</v>
      </c>
    </row>
    <row r="61" spans="1:6" x14ac:dyDescent="0.25">
      <c r="A61" s="3" t="s">
        <v>207</v>
      </c>
      <c r="B61" s="2">
        <v>157</v>
      </c>
      <c r="C61" s="1" t="s">
        <v>40</v>
      </c>
      <c r="D61" s="6">
        <v>1662</v>
      </c>
      <c r="E61" s="5">
        <f t="shared" si="1"/>
        <v>150.54027075812274</v>
      </c>
      <c r="F61" s="18">
        <v>250197.93</v>
      </c>
    </row>
    <row r="62" spans="1:6" x14ac:dyDescent="0.25">
      <c r="A62" s="3" t="s">
        <v>207</v>
      </c>
      <c r="B62" s="2">
        <v>158</v>
      </c>
      <c r="C62" s="1" t="s">
        <v>41</v>
      </c>
      <c r="D62" s="6">
        <v>160</v>
      </c>
      <c r="E62" s="5">
        <f t="shared" si="1"/>
        <v>199.99993750000002</v>
      </c>
      <c r="F62" s="18">
        <v>31999.99</v>
      </c>
    </row>
    <row r="63" spans="1:6" x14ac:dyDescent="0.25">
      <c r="A63" s="3" t="s">
        <v>207</v>
      </c>
      <c r="B63" s="2">
        <v>159</v>
      </c>
      <c r="C63" s="1" t="s">
        <v>42</v>
      </c>
      <c r="D63" s="6">
        <v>40</v>
      </c>
      <c r="E63" s="5">
        <f t="shared" si="1"/>
        <v>485.2165</v>
      </c>
      <c r="F63" s="18">
        <v>19408.66</v>
      </c>
    </row>
    <row r="64" spans="1:6" x14ac:dyDescent="0.25">
      <c r="A64" s="3" t="s">
        <v>207</v>
      </c>
      <c r="B64" s="2">
        <v>160</v>
      </c>
      <c r="C64" s="1" t="s">
        <v>43</v>
      </c>
      <c r="D64" s="6">
        <v>33</v>
      </c>
      <c r="E64" s="5">
        <f t="shared" si="1"/>
        <v>969.46545454545458</v>
      </c>
      <c r="F64" s="18">
        <v>31992.36</v>
      </c>
    </row>
    <row r="65" spans="1:6" x14ac:dyDescent="0.25">
      <c r="A65" s="3" t="s">
        <v>207</v>
      </c>
      <c r="B65" s="2">
        <v>163</v>
      </c>
      <c r="C65" s="1" t="s">
        <v>44</v>
      </c>
      <c r="D65" s="6">
        <v>334</v>
      </c>
      <c r="E65" s="5">
        <f t="shared" si="1"/>
        <v>20.327395209580839</v>
      </c>
      <c r="F65" s="18">
        <v>6789.35</v>
      </c>
    </row>
    <row r="66" spans="1:6" x14ac:dyDescent="0.25">
      <c r="A66" s="3" t="s">
        <v>207</v>
      </c>
      <c r="B66" s="2">
        <v>167</v>
      </c>
      <c r="C66" s="1" t="s">
        <v>45</v>
      </c>
      <c r="D66" s="6">
        <v>48</v>
      </c>
      <c r="E66" s="5">
        <f t="shared" si="1"/>
        <v>14.87</v>
      </c>
      <c r="F66" s="18">
        <v>713.76</v>
      </c>
    </row>
    <row r="67" spans="1:6" x14ac:dyDescent="0.25">
      <c r="A67" s="3" t="s">
        <v>207</v>
      </c>
      <c r="B67" s="2">
        <v>174</v>
      </c>
      <c r="C67" s="1" t="s">
        <v>46</v>
      </c>
      <c r="D67" s="6">
        <v>2</v>
      </c>
      <c r="E67" s="5">
        <f t="shared" si="1"/>
        <v>9.1750000000000007</v>
      </c>
      <c r="F67" s="18">
        <v>18.350000000000001</v>
      </c>
    </row>
    <row r="68" spans="1:6" x14ac:dyDescent="0.25">
      <c r="A68" s="3" t="s">
        <v>207</v>
      </c>
      <c r="B68" s="2">
        <v>176</v>
      </c>
      <c r="C68" s="1" t="s">
        <v>47</v>
      </c>
      <c r="D68" s="6">
        <v>8</v>
      </c>
      <c r="E68" s="5">
        <f t="shared" si="1"/>
        <v>948.51499999999999</v>
      </c>
      <c r="F68" s="18">
        <v>7588.12</v>
      </c>
    </row>
    <row r="69" spans="1:6" x14ac:dyDescent="0.25">
      <c r="A69" s="3" t="s">
        <v>207</v>
      </c>
      <c r="B69" s="2">
        <v>178</v>
      </c>
      <c r="C69" s="1" t="s">
        <v>48</v>
      </c>
      <c r="D69" s="6">
        <v>1000</v>
      </c>
      <c r="E69" s="5">
        <f t="shared" si="1"/>
        <v>3.7</v>
      </c>
      <c r="F69" s="18">
        <v>3700</v>
      </c>
    </row>
    <row r="70" spans="1:6" x14ac:dyDescent="0.25">
      <c r="A70" s="3" t="s">
        <v>207</v>
      </c>
      <c r="B70" s="2">
        <v>190</v>
      </c>
      <c r="C70" s="1" t="s">
        <v>49</v>
      </c>
      <c r="D70" s="6">
        <v>26</v>
      </c>
      <c r="E70" s="5">
        <f t="shared" si="1"/>
        <v>4902.96</v>
      </c>
      <c r="F70" s="18">
        <v>127476.96</v>
      </c>
    </row>
    <row r="71" spans="1:6" x14ac:dyDescent="0.25">
      <c r="A71" s="3" t="s">
        <v>207</v>
      </c>
      <c r="B71" s="2">
        <v>192</v>
      </c>
      <c r="C71" s="1" t="s">
        <v>50</v>
      </c>
      <c r="D71" s="6">
        <v>4</v>
      </c>
      <c r="E71" s="5">
        <f t="shared" si="1"/>
        <v>838.23749999999995</v>
      </c>
      <c r="F71" s="18">
        <v>3352.95</v>
      </c>
    </row>
    <row r="72" spans="1:6" x14ac:dyDescent="0.25">
      <c r="A72" s="3" t="s">
        <v>207</v>
      </c>
      <c r="B72" s="2">
        <v>193</v>
      </c>
      <c r="C72" s="1" t="s">
        <v>51</v>
      </c>
      <c r="D72" s="6">
        <v>7</v>
      </c>
      <c r="E72" s="5">
        <f t="shared" si="1"/>
        <v>867.64714285714285</v>
      </c>
      <c r="F72" s="18">
        <v>6073.53</v>
      </c>
    </row>
    <row r="73" spans="1:6" x14ac:dyDescent="0.25">
      <c r="A73" s="3" t="s">
        <v>207</v>
      </c>
      <c r="B73" s="2">
        <v>194</v>
      </c>
      <c r="C73" s="1" t="s">
        <v>52</v>
      </c>
      <c r="D73" s="6">
        <v>11</v>
      </c>
      <c r="E73" s="5">
        <f t="shared" si="1"/>
        <v>661.96727272727276</v>
      </c>
      <c r="F73" s="18">
        <v>7281.64</v>
      </c>
    </row>
    <row r="74" spans="1:6" x14ac:dyDescent="0.25">
      <c r="A74" s="3" t="s">
        <v>207</v>
      </c>
      <c r="B74" s="2">
        <v>195</v>
      </c>
      <c r="C74" s="1" t="s">
        <v>53</v>
      </c>
      <c r="D74" s="6">
        <v>9</v>
      </c>
      <c r="E74" s="5">
        <f t="shared" si="1"/>
        <v>3168.9933333333333</v>
      </c>
      <c r="F74" s="18">
        <v>28520.94</v>
      </c>
    </row>
    <row r="75" spans="1:6" x14ac:dyDescent="0.25">
      <c r="A75" s="3" t="s">
        <v>207</v>
      </c>
      <c r="B75" s="2">
        <v>197</v>
      </c>
      <c r="C75" s="1" t="s">
        <v>54</v>
      </c>
      <c r="D75" s="6">
        <v>33</v>
      </c>
      <c r="E75" s="5">
        <f t="shared" si="1"/>
        <v>1600</v>
      </c>
      <c r="F75" s="18">
        <v>52800</v>
      </c>
    </row>
    <row r="76" spans="1:6" x14ac:dyDescent="0.25">
      <c r="A76" s="3" t="s">
        <v>207</v>
      </c>
      <c r="B76" s="2">
        <v>215</v>
      </c>
      <c r="C76" s="1" t="s">
        <v>55</v>
      </c>
      <c r="D76" s="6">
        <v>150</v>
      </c>
      <c r="E76" s="5">
        <f t="shared" si="1"/>
        <v>2.35</v>
      </c>
      <c r="F76" s="18">
        <v>352.5</v>
      </c>
    </row>
    <row r="77" spans="1:6" x14ac:dyDescent="0.25">
      <c r="A77" s="3" t="s">
        <v>207</v>
      </c>
      <c r="B77" s="2">
        <v>216</v>
      </c>
      <c r="C77" s="1" t="s">
        <v>56</v>
      </c>
      <c r="D77" s="6">
        <v>500</v>
      </c>
      <c r="E77" s="5">
        <f t="shared" si="1"/>
        <v>2.35</v>
      </c>
      <c r="F77" s="18">
        <v>1175</v>
      </c>
    </row>
    <row r="78" spans="1:6" x14ac:dyDescent="0.25">
      <c r="A78" s="3" t="s">
        <v>207</v>
      </c>
      <c r="B78" s="2">
        <v>220</v>
      </c>
      <c r="C78" s="1" t="s">
        <v>57</v>
      </c>
      <c r="D78" s="6">
        <v>2</v>
      </c>
      <c r="E78" s="5">
        <f t="shared" si="1"/>
        <v>20.315000000000001</v>
      </c>
      <c r="F78" s="18">
        <v>40.630000000000003</v>
      </c>
    </row>
    <row r="79" spans="1:6" x14ac:dyDescent="0.25">
      <c r="A79" s="3" t="s">
        <v>207</v>
      </c>
      <c r="B79" s="2">
        <v>229</v>
      </c>
      <c r="C79" s="1" t="s">
        <v>58</v>
      </c>
      <c r="D79" s="6">
        <v>2913</v>
      </c>
      <c r="E79" s="5">
        <f t="shared" si="1"/>
        <v>5.6530655681428081</v>
      </c>
      <c r="F79" s="18">
        <v>16467.38</v>
      </c>
    </row>
    <row r="80" spans="1:6" x14ac:dyDescent="0.25">
      <c r="A80" s="3" t="s">
        <v>207</v>
      </c>
      <c r="B80" s="2">
        <v>230</v>
      </c>
      <c r="C80" s="1" t="s">
        <v>59</v>
      </c>
      <c r="D80" s="6">
        <v>1706</v>
      </c>
      <c r="E80" s="5">
        <f t="shared" si="1"/>
        <v>6.0728135990621332</v>
      </c>
      <c r="F80" s="18">
        <v>10360.219999999999</v>
      </c>
    </row>
    <row r="81" spans="1:6" x14ac:dyDescent="0.25">
      <c r="A81" s="3" t="s">
        <v>207</v>
      </c>
      <c r="B81" s="2">
        <v>237</v>
      </c>
      <c r="C81" s="1" t="s">
        <v>60</v>
      </c>
      <c r="D81" s="6">
        <v>4</v>
      </c>
      <c r="E81" s="5">
        <f t="shared" si="1"/>
        <v>146.935</v>
      </c>
      <c r="F81" s="18">
        <v>587.74</v>
      </c>
    </row>
    <row r="82" spans="1:6" x14ac:dyDescent="0.25">
      <c r="A82" s="3" t="s">
        <v>207</v>
      </c>
      <c r="B82" s="2">
        <v>241</v>
      </c>
      <c r="C82" s="1" t="s">
        <v>61</v>
      </c>
      <c r="D82" s="6">
        <v>38</v>
      </c>
      <c r="E82" s="5">
        <f t="shared" si="1"/>
        <v>105.89999999999999</v>
      </c>
      <c r="F82" s="18">
        <v>4024.2</v>
      </c>
    </row>
    <row r="83" spans="1:6" x14ac:dyDescent="0.25">
      <c r="A83" s="3" t="s">
        <v>207</v>
      </c>
      <c r="B83" s="2">
        <v>263</v>
      </c>
      <c r="C83" s="1" t="s">
        <v>62</v>
      </c>
      <c r="D83" s="6">
        <v>2331</v>
      </c>
      <c r="E83" s="5">
        <f t="shared" si="1"/>
        <v>5.7315401115401112</v>
      </c>
      <c r="F83" s="18">
        <v>13360.22</v>
      </c>
    </row>
    <row r="84" spans="1:6" x14ac:dyDescent="0.25">
      <c r="A84" s="3" t="s">
        <v>207</v>
      </c>
      <c r="B84" s="2">
        <v>273</v>
      </c>
      <c r="C84" s="1" t="s">
        <v>63</v>
      </c>
      <c r="D84" s="6">
        <v>214</v>
      </c>
      <c r="E84" s="5">
        <f t="shared" si="1"/>
        <v>202.45546728971962</v>
      </c>
      <c r="F84" s="18">
        <v>43325.47</v>
      </c>
    </row>
    <row r="85" spans="1:6" x14ac:dyDescent="0.25">
      <c r="A85" s="3" t="s">
        <v>207</v>
      </c>
      <c r="B85" s="2">
        <v>290</v>
      </c>
      <c r="C85" s="1" t="s">
        <v>64</v>
      </c>
      <c r="D85" s="6">
        <v>1000</v>
      </c>
      <c r="E85" s="5">
        <f t="shared" ref="E85:E116" si="2">F85/D85</f>
        <v>4.8</v>
      </c>
      <c r="F85" s="18">
        <v>4800</v>
      </c>
    </row>
    <row r="86" spans="1:6" x14ac:dyDescent="0.25">
      <c r="A86" s="3" t="s">
        <v>207</v>
      </c>
      <c r="B86" s="2">
        <v>313</v>
      </c>
      <c r="C86" s="1" t="s">
        <v>65</v>
      </c>
      <c r="D86" s="6">
        <v>10</v>
      </c>
      <c r="E86" s="5">
        <f t="shared" si="2"/>
        <v>62.260000000000005</v>
      </c>
      <c r="F86" s="18">
        <v>622.6</v>
      </c>
    </row>
    <row r="87" spans="1:6" x14ac:dyDescent="0.25">
      <c r="A87" s="3" t="s">
        <v>207</v>
      </c>
      <c r="B87" s="2">
        <v>317</v>
      </c>
      <c r="C87" s="1" t="s">
        <v>66</v>
      </c>
      <c r="D87" s="6">
        <v>98</v>
      </c>
      <c r="E87" s="5">
        <f t="shared" si="2"/>
        <v>34.935102040816325</v>
      </c>
      <c r="F87" s="18">
        <v>3423.64</v>
      </c>
    </row>
    <row r="88" spans="1:6" x14ac:dyDescent="0.25">
      <c r="A88" s="3" t="s">
        <v>207</v>
      </c>
      <c r="B88" s="2">
        <v>340</v>
      </c>
      <c r="C88" s="1" t="s">
        <v>67</v>
      </c>
      <c r="D88" s="6">
        <v>1</v>
      </c>
      <c r="E88" s="5">
        <f t="shared" si="2"/>
        <v>400.76</v>
      </c>
      <c r="F88" s="18">
        <v>400.76</v>
      </c>
    </row>
    <row r="89" spans="1:6" x14ac:dyDescent="0.25">
      <c r="A89" s="3" t="s">
        <v>207</v>
      </c>
      <c r="B89" s="2">
        <v>413</v>
      </c>
      <c r="C89" s="1" t="s">
        <v>68</v>
      </c>
      <c r="D89" s="6">
        <v>19</v>
      </c>
      <c r="E89" s="5">
        <f t="shared" si="2"/>
        <v>34.178947368421049</v>
      </c>
      <c r="F89" s="18">
        <v>649.4</v>
      </c>
    </row>
    <row r="90" spans="1:6" x14ac:dyDescent="0.25">
      <c r="A90" s="3" t="s">
        <v>207</v>
      </c>
      <c r="B90" s="2">
        <v>423</v>
      </c>
      <c r="C90" s="1" t="s">
        <v>69</v>
      </c>
      <c r="D90" s="6">
        <v>5</v>
      </c>
      <c r="E90" s="5">
        <f t="shared" si="2"/>
        <v>929.76</v>
      </c>
      <c r="F90" s="18">
        <v>4648.8</v>
      </c>
    </row>
    <row r="91" spans="1:6" x14ac:dyDescent="0.25">
      <c r="A91" s="3" t="s">
        <v>207</v>
      </c>
      <c r="B91" s="2">
        <v>504</v>
      </c>
      <c r="C91" s="1" t="s">
        <v>70</v>
      </c>
      <c r="D91" s="6">
        <v>5</v>
      </c>
      <c r="E91" s="5">
        <f t="shared" si="2"/>
        <v>11.032</v>
      </c>
      <c r="F91" s="18">
        <v>55.16</v>
      </c>
    </row>
    <row r="92" spans="1:6" x14ac:dyDescent="0.25">
      <c r="A92" s="3" t="s">
        <v>207</v>
      </c>
      <c r="B92" s="2">
        <v>698</v>
      </c>
      <c r="C92" s="1" t="s">
        <v>71</v>
      </c>
      <c r="D92" s="6">
        <v>38</v>
      </c>
      <c r="E92" s="5">
        <f t="shared" si="2"/>
        <v>23.19736842105263</v>
      </c>
      <c r="F92" s="18">
        <v>881.5</v>
      </c>
    </row>
    <row r="93" spans="1:6" x14ac:dyDescent="0.25">
      <c r="A93" s="3" t="s">
        <v>207</v>
      </c>
      <c r="B93" s="2">
        <v>734</v>
      </c>
      <c r="C93" s="1" t="s">
        <v>72</v>
      </c>
      <c r="D93" s="6">
        <v>162</v>
      </c>
      <c r="E93" s="5">
        <f t="shared" si="2"/>
        <v>27.119999999999997</v>
      </c>
      <c r="F93" s="18">
        <v>4393.4399999999996</v>
      </c>
    </row>
    <row r="94" spans="1:6" x14ac:dyDescent="0.25">
      <c r="A94" s="3" t="s">
        <v>207</v>
      </c>
      <c r="B94" s="2">
        <v>735</v>
      </c>
      <c r="C94" s="1" t="s">
        <v>73</v>
      </c>
      <c r="D94" s="6">
        <v>2</v>
      </c>
      <c r="E94" s="5">
        <f t="shared" si="2"/>
        <v>150</v>
      </c>
      <c r="F94" s="18">
        <v>300</v>
      </c>
    </row>
    <row r="95" spans="1:6" x14ac:dyDescent="0.25">
      <c r="A95" s="3" t="s">
        <v>207</v>
      </c>
      <c r="B95" s="2">
        <v>736</v>
      </c>
      <c r="C95" s="1" t="s">
        <v>74</v>
      </c>
      <c r="D95" s="6">
        <v>48</v>
      </c>
      <c r="E95" s="5">
        <f t="shared" si="2"/>
        <v>65.408124999999998</v>
      </c>
      <c r="F95" s="18">
        <v>3139.59</v>
      </c>
    </row>
    <row r="96" spans="1:6" x14ac:dyDescent="0.25">
      <c r="A96" s="3" t="s">
        <v>207</v>
      </c>
      <c r="B96" s="2">
        <v>737</v>
      </c>
      <c r="C96" s="1" t="s">
        <v>75</v>
      </c>
      <c r="D96" s="6">
        <v>20</v>
      </c>
      <c r="E96" s="5">
        <f t="shared" si="2"/>
        <v>240</v>
      </c>
      <c r="F96" s="18">
        <v>4800</v>
      </c>
    </row>
    <row r="97" spans="1:6" x14ac:dyDescent="0.25">
      <c r="A97" s="3" t="s">
        <v>207</v>
      </c>
      <c r="B97" s="2">
        <v>759</v>
      </c>
      <c r="C97" s="1" t="s">
        <v>76</v>
      </c>
      <c r="D97" s="6">
        <v>36</v>
      </c>
      <c r="E97" s="5">
        <f t="shared" si="2"/>
        <v>19.617777777777778</v>
      </c>
      <c r="F97" s="18">
        <v>706.24</v>
      </c>
    </row>
    <row r="98" spans="1:6" x14ac:dyDescent="0.25">
      <c r="A98" s="3" t="s">
        <v>207</v>
      </c>
      <c r="B98" s="2">
        <v>945</v>
      </c>
      <c r="C98" s="1" t="s">
        <v>77</v>
      </c>
      <c r="D98" s="6">
        <v>5</v>
      </c>
      <c r="E98" s="5">
        <f t="shared" si="2"/>
        <v>2105.4479999999999</v>
      </c>
      <c r="F98" s="18">
        <v>10527.24</v>
      </c>
    </row>
    <row r="99" spans="1:6" x14ac:dyDescent="0.25">
      <c r="A99" s="3" t="s">
        <v>207</v>
      </c>
      <c r="B99" s="2">
        <v>968</v>
      </c>
      <c r="C99" s="1" t="s">
        <v>78</v>
      </c>
      <c r="D99" s="6">
        <v>2</v>
      </c>
      <c r="E99" s="5">
        <f t="shared" si="2"/>
        <v>2265.4699999999998</v>
      </c>
      <c r="F99" s="18">
        <v>4530.9399999999996</v>
      </c>
    </row>
    <row r="100" spans="1:6" x14ac:dyDescent="0.25">
      <c r="A100" s="3" t="s">
        <v>207</v>
      </c>
      <c r="B100" s="2">
        <v>1088</v>
      </c>
      <c r="C100" s="1" t="s">
        <v>79</v>
      </c>
      <c r="D100" s="6">
        <v>37</v>
      </c>
      <c r="E100" s="5">
        <f t="shared" si="2"/>
        <v>40.894864864864864</v>
      </c>
      <c r="F100" s="18">
        <v>1513.11</v>
      </c>
    </row>
    <row r="101" spans="1:6" x14ac:dyDescent="0.25">
      <c r="A101" s="3" t="s">
        <v>207</v>
      </c>
      <c r="B101" s="2">
        <v>11133</v>
      </c>
      <c r="C101" s="1" t="s">
        <v>80</v>
      </c>
      <c r="D101" s="6">
        <v>10</v>
      </c>
      <c r="E101" s="5">
        <f t="shared" si="2"/>
        <v>122.479</v>
      </c>
      <c r="F101" s="18">
        <v>1224.79</v>
      </c>
    </row>
    <row r="102" spans="1:6" x14ac:dyDescent="0.25">
      <c r="A102" s="3" t="s">
        <v>207</v>
      </c>
      <c r="B102" s="2">
        <v>11161</v>
      </c>
      <c r="C102" s="1" t="s">
        <v>81</v>
      </c>
      <c r="D102" s="6">
        <v>20</v>
      </c>
      <c r="E102" s="5">
        <f t="shared" si="2"/>
        <v>528.33349999999996</v>
      </c>
      <c r="F102" s="18">
        <v>10566.67</v>
      </c>
    </row>
    <row r="103" spans="1:6" x14ac:dyDescent="0.25">
      <c r="A103" s="3" t="s">
        <v>207</v>
      </c>
      <c r="B103" s="2">
        <v>1118</v>
      </c>
      <c r="C103" s="1" t="s">
        <v>82</v>
      </c>
      <c r="D103" s="6">
        <v>1</v>
      </c>
      <c r="E103" s="5">
        <f t="shared" si="2"/>
        <v>14.69</v>
      </c>
      <c r="F103" s="18">
        <v>14.69</v>
      </c>
    </row>
    <row r="104" spans="1:6" x14ac:dyDescent="0.25">
      <c r="A104" s="3" t="s">
        <v>207</v>
      </c>
      <c r="B104" s="2">
        <v>11439</v>
      </c>
      <c r="C104" s="1" t="s">
        <v>83</v>
      </c>
      <c r="D104" s="6">
        <v>435</v>
      </c>
      <c r="E104" s="5">
        <f t="shared" si="2"/>
        <v>9.6532643678160923</v>
      </c>
      <c r="F104" s="18">
        <v>4199.17</v>
      </c>
    </row>
    <row r="105" spans="1:6" x14ac:dyDescent="0.25">
      <c r="A105" s="3" t="s">
        <v>207</v>
      </c>
      <c r="B105" s="2">
        <v>11497</v>
      </c>
      <c r="C105" s="1" t="s">
        <v>84</v>
      </c>
      <c r="D105" s="6">
        <v>132</v>
      </c>
      <c r="E105" s="5">
        <f t="shared" si="2"/>
        <v>143</v>
      </c>
      <c r="F105" s="18">
        <v>18876</v>
      </c>
    </row>
    <row r="106" spans="1:6" x14ac:dyDescent="0.25">
      <c r="A106" s="3" t="s">
        <v>207</v>
      </c>
      <c r="B106" s="2">
        <v>11694</v>
      </c>
      <c r="C106" s="1" t="s">
        <v>85</v>
      </c>
      <c r="D106" s="6">
        <v>150</v>
      </c>
      <c r="E106" s="5">
        <f t="shared" si="2"/>
        <v>33.334000000000003</v>
      </c>
      <c r="F106" s="18">
        <v>5000.1000000000004</v>
      </c>
    </row>
    <row r="107" spans="1:6" x14ac:dyDescent="0.25">
      <c r="A107" s="3" t="s">
        <v>207</v>
      </c>
      <c r="B107" s="2">
        <v>11776</v>
      </c>
      <c r="C107" s="1" t="s">
        <v>86</v>
      </c>
      <c r="D107" s="6">
        <v>100</v>
      </c>
      <c r="E107" s="5">
        <f t="shared" si="2"/>
        <v>21</v>
      </c>
      <c r="F107" s="18">
        <v>2100</v>
      </c>
    </row>
    <row r="108" spans="1:6" x14ac:dyDescent="0.25">
      <c r="A108" s="3" t="s">
        <v>207</v>
      </c>
      <c r="B108" s="2">
        <v>11905</v>
      </c>
      <c r="C108" s="1" t="s">
        <v>87</v>
      </c>
      <c r="D108" s="6">
        <v>1</v>
      </c>
      <c r="E108" s="5">
        <f t="shared" si="2"/>
        <v>22.54</v>
      </c>
      <c r="F108" s="18">
        <v>22.54</v>
      </c>
    </row>
    <row r="109" spans="1:6" x14ac:dyDescent="0.25">
      <c r="A109" s="3" t="s">
        <v>207</v>
      </c>
      <c r="B109" s="2">
        <v>11906</v>
      </c>
      <c r="C109" s="1" t="s">
        <v>88</v>
      </c>
      <c r="D109" s="6">
        <v>1</v>
      </c>
      <c r="E109" s="5">
        <f t="shared" si="2"/>
        <v>431.96</v>
      </c>
      <c r="F109" s="18">
        <v>431.96</v>
      </c>
    </row>
    <row r="110" spans="1:6" x14ac:dyDescent="0.25">
      <c r="A110" s="3" t="s">
        <v>207</v>
      </c>
      <c r="B110" s="2">
        <v>11961</v>
      </c>
      <c r="C110" s="1" t="s">
        <v>89</v>
      </c>
      <c r="D110" s="6">
        <v>260</v>
      </c>
      <c r="E110" s="5">
        <f t="shared" si="2"/>
        <v>7.4611538461538469</v>
      </c>
      <c r="F110" s="18">
        <v>1939.9</v>
      </c>
    </row>
    <row r="111" spans="1:6" x14ac:dyDescent="0.25">
      <c r="A111" s="3" t="s">
        <v>207</v>
      </c>
      <c r="B111" s="2">
        <v>11980</v>
      </c>
      <c r="C111" s="1" t="s">
        <v>90</v>
      </c>
      <c r="D111" s="6">
        <v>3</v>
      </c>
      <c r="E111" s="5">
        <f t="shared" si="2"/>
        <v>2837.3733333333334</v>
      </c>
      <c r="F111" s="18">
        <v>8512.1200000000008</v>
      </c>
    </row>
    <row r="112" spans="1:6" x14ac:dyDescent="0.25">
      <c r="A112" s="3" t="s">
        <v>207</v>
      </c>
      <c r="B112" s="2">
        <v>11981</v>
      </c>
      <c r="C112" s="1" t="s">
        <v>91</v>
      </c>
      <c r="D112" s="6">
        <v>5</v>
      </c>
      <c r="E112" s="5">
        <f t="shared" si="2"/>
        <v>3100</v>
      </c>
      <c r="F112" s="18">
        <v>15500</v>
      </c>
    </row>
    <row r="113" spans="1:6" x14ac:dyDescent="0.25">
      <c r="A113" s="3" t="s">
        <v>207</v>
      </c>
      <c r="B113" s="2">
        <v>11989</v>
      </c>
      <c r="C113" s="1" t="s">
        <v>92</v>
      </c>
      <c r="D113" s="6">
        <v>1</v>
      </c>
      <c r="E113" s="5">
        <f t="shared" si="2"/>
        <v>36.090000000000003</v>
      </c>
      <c r="F113" s="18">
        <v>36.090000000000003</v>
      </c>
    </row>
    <row r="114" spans="1:6" x14ac:dyDescent="0.25">
      <c r="A114" s="3" t="s">
        <v>207</v>
      </c>
      <c r="B114" s="2">
        <v>11990</v>
      </c>
      <c r="C114" s="1" t="s">
        <v>93</v>
      </c>
      <c r="D114" s="6">
        <v>15</v>
      </c>
      <c r="E114" s="5">
        <f t="shared" si="2"/>
        <v>2100</v>
      </c>
      <c r="F114" s="18">
        <v>31500</v>
      </c>
    </row>
    <row r="115" spans="1:6" x14ac:dyDescent="0.25">
      <c r="A115" s="3" t="s">
        <v>207</v>
      </c>
      <c r="B115" s="2">
        <v>11996</v>
      </c>
      <c r="C115" s="1" t="s">
        <v>94</v>
      </c>
      <c r="D115" s="6">
        <v>2</v>
      </c>
      <c r="E115" s="5">
        <f t="shared" si="2"/>
        <v>35</v>
      </c>
      <c r="F115" s="18">
        <v>70</v>
      </c>
    </row>
    <row r="116" spans="1:6" x14ac:dyDescent="0.25">
      <c r="A116" s="3" t="s">
        <v>207</v>
      </c>
      <c r="B116" s="2">
        <v>11999</v>
      </c>
      <c r="C116" s="1" t="s">
        <v>95</v>
      </c>
      <c r="D116" s="6">
        <v>2</v>
      </c>
      <c r="E116" s="5">
        <f t="shared" si="2"/>
        <v>190</v>
      </c>
      <c r="F116" s="18">
        <v>380</v>
      </c>
    </row>
    <row r="117" spans="1:6" x14ac:dyDescent="0.25">
      <c r="A117" s="3" t="s">
        <v>207</v>
      </c>
      <c r="B117" s="2">
        <v>12003</v>
      </c>
      <c r="C117" s="1" t="s">
        <v>96</v>
      </c>
      <c r="D117" s="6">
        <v>100</v>
      </c>
      <c r="E117" s="5">
        <f t="shared" ref="E117:E148" si="3">F117/D117</f>
        <v>31.207600000000003</v>
      </c>
      <c r="F117" s="18">
        <v>3120.76</v>
      </c>
    </row>
    <row r="118" spans="1:6" x14ac:dyDescent="0.25">
      <c r="A118" s="3" t="s">
        <v>207</v>
      </c>
      <c r="B118" s="2">
        <v>12007</v>
      </c>
      <c r="C118" s="1" t="s">
        <v>97</v>
      </c>
      <c r="D118" s="6">
        <v>40</v>
      </c>
      <c r="E118" s="5">
        <f t="shared" si="3"/>
        <v>70</v>
      </c>
      <c r="F118" s="18">
        <v>2800</v>
      </c>
    </row>
    <row r="119" spans="1:6" x14ac:dyDescent="0.25">
      <c r="A119" s="3" t="s">
        <v>207</v>
      </c>
      <c r="B119" s="2">
        <v>12008</v>
      </c>
      <c r="C119" s="1" t="s">
        <v>98</v>
      </c>
      <c r="D119" s="6">
        <v>166</v>
      </c>
      <c r="E119" s="5">
        <f t="shared" si="3"/>
        <v>25.19987951807229</v>
      </c>
      <c r="F119" s="18">
        <v>4183.18</v>
      </c>
    </row>
    <row r="120" spans="1:6" x14ac:dyDescent="0.25">
      <c r="A120" s="3" t="s">
        <v>207</v>
      </c>
      <c r="B120" s="2">
        <v>12009</v>
      </c>
      <c r="C120" s="1" t="s">
        <v>99</v>
      </c>
      <c r="D120" s="6">
        <v>1</v>
      </c>
      <c r="E120" s="5">
        <f t="shared" si="3"/>
        <v>350</v>
      </c>
      <c r="F120" s="18">
        <v>350</v>
      </c>
    </row>
    <row r="121" spans="1:6" x14ac:dyDescent="0.25">
      <c r="A121" s="3" t="s">
        <v>207</v>
      </c>
      <c r="B121" s="2">
        <v>12010</v>
      </c>
      <c r="C121" s="1" t="s">
        <v>100</v>
      </c>
      <c r="D121" s="6">
        <v>1</v>
      </c>
      <c r="E121" s="5">
        <f t="shared" si="3"/>
        <v>350</v>
      </c>
      <c r="F121" s="18">
        <v>350</v>
      </c>
    </row>
    <row r="122" spans="1:6" x14ac:dyDescent="0.25">
      <c r="A122" s="3" t="s">
        <v>207</v>
      </c>
      <c r="B122" s="2">
        <v>12011</v>
      </c>
      <c r="C122" s="1" t="s">
        <v>101</v>
      </c>
      <c r="D122" s="6">
        <v>1</v>
      </c>
      <c r="E122" s="5">
        <f t="shared" si="3"/>
        <v>350</v>
      </c>
      <c r="F122" s="18">
        <v>350</v>
      </c>
    </row>
    <row r="123" spans="1:6" x14ac:dyDescent="0.25">
      <c r="A123" s="3" t="s">
        <v>207</v>
      </c>
      <c r="B123" s="2">
        <v>12012</v>
      </c>
      <c r="C123" s="1" t="s">
        <v>102</v>
      </c>
      <c r="D123" s="6">
        <v>1</v>
      </c>
      <c r="E123" s="5">
        <f t="shared" si="3"/>
        <v>350</v>
      </c>
      <c r="F123" s="18">
        <v>350</v>
      </c>
    </row>
    <row r="124" spans="1:6" x14ac:dyDescent="0.25">
      <c r="A124" s="3" t="s">
        <v>207</v>
      </c>
      <c r="B124" s="2">
        <v>12013</v>
      </c>
      <c r="C124" s="1" t="s">
        <v>103</v>
      </c>
      <c r="D124" s="6">
        <v>1</v>
      </c>
      <c r="E124" s="5">
        <f t="shared" si="3"/>
        <v>350</v>
      </c>
      <c r="F124" s="18">
        <v>350</v>
      </c>
    </row>
    <row r="125" spans="1:6" x14ac:dyDescent="0.25">
      <c r="A125" s="3" t="s">
        <v>207</v>
      </c>
      <c r="B125" s="2">
        <v>12015</v>
      </c>
      <c r="C125" s="1" t="s">
        <v>104</v>
      </c>
      <c r="D125" s="6">
        <v>5</v>
      </c>
      <c r="E125" s="5">
        <f t="shared" si="3"/>
        <v>60</v>
      </c>
      <c r="F125" s="18">
        <v>300</v>
      </c>
    </row>
    <row r="126" spans="1:6" x14ac:dyDescent="0.25">
      <c r="A126" s="3" t="s">
        <v>207</v>
      </c>
      <c r="B126" s="2">
        <v>12016</v>
      </c>
      <c r="C126" s="1" t="s">
        <v>105</v>
      </c>
      <c r="D126" s="6">
        <v>69</v>
      </c>
      <c r="E126" s="5">
        <f t="shared" si="3"/>
        <v>32.037101449275362</v>
      </c>
      <c r="F126" s="18">
        <v>2210.56</v>
      </c>
    </row>
    <row r="127" spans="1:6" x14ac:dyDescent="0.25">
      <c r="A127" s="3" t="s">
        <v>207</v>
      </c>
      <c r="B127" s="2">
        <v>12018</v>
      </c>
      <c r="C127" s="1" t="s">
        <v>106</v>
      </c>
      <c r="D127" s="6">
        <v>23</v>
      </c>
      <c r="E127" s="5">
        <f t="shared" si="3"/>
        <v>76.804347826086953</v>
      </c>
      <c r="F127" s="18">
        <v>1766.5</v>
      </c>
    </row>
    <row r="128" spans="1:6" x14ac:dyDescent="0.25">
      <c r="A128" s="3" t="s">
        <v>207</v>
      </c>
      <c r="B128" s="2">
        <v>12019</v>
      </c>
      <c r="C128" s="1" t="s">
        <v>107</v>
      </c>
      <c r="D128" s="6">
        <v>1</v>
      </c>
      <c r="E128" s="5">
        <f t="shared" si="3"/>
        <v>1004.72</v>
      </c>
      <c r="F128" s="18">
        <v>1004.72</v>
      </c>
    </row>
    <row r="129" spans="1:6" x14ac:dyDescent="0.25">
      <c r="A129" s="3" t="s">
        <v>207</v>
      </c>
      <c r="B129" s="2">
        <v>12021</v>
      </c>
      <c r="C129" s="1" t="s">
        <v>108</v>
      </c>
      <c r="D129" s="6">
        <v>48</v>
      </c>
      <c r="E129" s="5">
        <f t="shared" si="3"/>
        <v>70</v>
      </c>
      <c r="F129" s="18">
        <v>3360</v>
      </c>
    </row>
    <row r="130" spans="1:6" x14ac:dyDescent="0.25">
      <c r="A130" s="3" t="s">
        <v>207</v>
      </c>
      <c r="B130" s="2">
        <v>12022</v>
      </c>
      <c r="C130" s="1" t="s">
        <v>109</v>
      </c>
      <c r="D130" s="6">
        <v>23</v>
      </c>
      <c r="E130" s="5">
        <f t="shared" si="3"/>
        <v>45</v>
      </c>
      <c r="F130" s="18">
        <v>1035</v>
      </c>
    </row>
    <row r="131" spans="1:6" x14ac:dyDescent="0.25">
      <c r="A131" s="3" t="s">
        <v>207</v>
      </c>
      <c r="B131" s="2">
        <v>12023</v>
      </c>
      <c r="C131" s="1" t="s">
        <v>110</v>
      </c>
      <c r="D131" s="6">
        <v>7</v>
      </c>
      <c r="E131" s="5">
        <f t="shared" si="3"/>
        <v>4000</v>
      </c>
      <c r="F131" s="18">
        <v>28000</v>
      </c>
    </row>
    <row r="132" spans="1:6" x14ac:dyDescent="0.25">
      <c r="A132" s="3" t="s">
        <v>207</v>
      </c>
      <c r="B132" s="2">
        <v>12024</v>
      </c>
      <c r="C132" s="1" t="s">
        <v>111</v>
      </c>
      <c r="D132" s="6">
        <v>4</v>
      </c>
      <c r="E132" s="5">
        <f t="shared" si="3"/>
        <v>4000</v>
      </c>
      <c r="F132" s="18">
        <v>16000</v>
      </c>
    </row>
    <row r="133" spans="1:6" x14ac:dyDescent="0.25">
      <c r="A133" s="3" t="s">
        <v>207</v>
      </c>
      <c r="B133" s="2">
        <v>12025</v>
      </c>
      <c r="C133" s="1" t="s">
        <v>112</v>
      </c>
      <c r="D133" s="6">
        <v>2</v>
      </c>
      <c r="E133" s="5">
        <f t="shared" si="3"/>
        <v>4000</v>
      </c>
      <c r="F133" s="18">
        <v>8000</v>
      </c>
    </row>
    <row r="134" spans="1:6" x14ac:dyDescent="0.25">
      <c r="A134" s="3" t="s">
        <v>207</v>
      </c>
      <c r="B134" s="2">
        <v>12026</v>
      </c>
      <c r="C134" s="1" t="s">
        <v>113</v>
      </c>
      <c r="D134" s="6">
        <v>3</v>
      </c>
      <c r="E134" s="5">
        <f t="shared" si="3"/>
        <v>3000</v>
      </c>
      <c r="F134" s="18">
        <v>9000</v>
      </c>
    </row>
    <row r="135" spans="1:6" x14ac:dyDescent="0.25">
      <c r="A135" s="3" t="s">
        <v>207</v>
      </c>
      <c r="B135" s="2">
        <v>12116</v>
      </c>
      <c r="C135" s="1" t="s">
        <v>114</v>
      </c>
      <c r="D135" s="6">
        <v>2</v>
      </c>
      <c r="E135" s="5">
        <f t="shared" si="3"/>
        <v>324</v>
      </c>
      <c r="F135" s="18">
        <v>648</v>
      </c>
    </row>
    <row r="136" spans="1:6" x14ac:dyDescent="0.25">
      <c r="A136" s="3" t="s">
        <v>207</v>
      </c>
      <c r="B136" s="2">
        <v>12117</v>
      </c>
      <c r="C136" s="1" t="s">
        <v>115</v>
      </c>
      <c r="D136" s="6">
        <v>1</v>
      </c>
      <c r="E136" s="5">
        <f t="shared" si="3"/>
        <v>23.75</v>
      </c>
      <c r="F136" s="18">
        <v>23.75</v>
      </c>
    </row>
    <row r="137" spans="1:6" x14ac:dyDescent="0.25">
      <c r="A137" s="3" t="s">
        <v>207</v>
      </c>
      <c r="B137" s="2">
        <v>12118</v>
      </c>
      <c r="C137" s="1" t="s">
        <v>116</v>
      </c>
      <c r="D137" s="6">
        <v>5</v>
      </c>
      <c r="E137" s="5">
        <f t="shared" si="3"/>
        <v>210</v>
      </c>
      <c r="F137" s="18">
        <v>1050</v>
      </c>
    </row>
    <row r="138" spans="1:6" x14ac:dyDescent="0.25">
      <c r="A138" s="3" t="s">
        <v>207</v>
      </c>
      <c r="B138" s="2">
        <v>12119</v>
      </c>
      <c r="C138" s="1" t="s">
        <v>117</v>
      </c>
      <c r="D138" s="6">
        <v>94</v>
      </c>
      <c r="E138" s="5">
        <f t="shared" si="3"/>
        <v>455.12489361702126</v>
      </c>
      <c r="F138" s="18">
        <v>42781.74</v>
      </c>
    </row>
    <row r="139" spans="1:6" x14ac:dyDescent="0.25">
      <c r="A139" s="3" t="s">
        <v>207</v>
      </c>
      <c r="B139" s="2">
        <v>12121</v>
      </c>
      <c r="C139" s="1" t="s">
        <v>118</v>
      </c>
      <c r="D139" s="6">
        <v>30</v>
      </c>
      <c r="E139" s="5">
        <f t="shared" si="3"/>
        <v>77.039999999999992</v>
      </c>
      <c r="F139" s="18">
        <v>2311.1999999999998</v>
      </c>
    </row>
    <row r="140" spans="1:6" x14ac:dyDescent="0.25">
      <c r="A140" s="3" t="s">
        <v>207</v>
      </c>
      <c r="B140" s="2">
        <v>12122</v>
      </c>
      <c r="C140" s="1" t="s">
        <v>119</v>
      </c>
      <c r="D140" s="6">
        <v>80</v>
      </c>
      <c r="E140" s="5">
        <f t="shared" si="3"/>
        <v>9.2983750000000001</v>
      </c>
      <c r="F140" s="18">
        <v>743.87</v>
      </c>
    </row>
    <row r="141" spans="1:6" x14ac:dyDescent="0.25">
      <c r="A141" s="3" t="s">
        <v>207</v>
      </c>
      <c r="B141" s="2">
        <v>12123</v>
      </c>
      <c r="C141" s="1" t="s">
        <v>120</v>
      </c>
      <c r="D141" s="6">
        <v>32</v>
      </c>
      <c r="E141" s="5">
        <f t="shared" si="3"/>
        <v>15</v>
      </c>
      <c r="F141" s="18">
        <v>480</v>
      </c>
    </row>
    <row r="142" spans="1:6" x14ac:dyDescent="0.25">
      <c r="A142" s="3" t="s">
        <v>207</v>
      </c>
      <c r="B142" s="2">
        <v>12125</v>
      </c>
      <c r="C142" s="1" t="s">
        <v>121</v>
      </c>
      <c r="D142" s="6">
        <v>19</v>
      </c>
      <c r="E142" s="5">
        <f t="shared" si="3"/>
        <v>63.54</v>
      </c>
      <c r="F142" s="18">
        <v>1207.26</v>
      </c>
    </row>
    <row r="143" spans="1:6" x14ac:dyDescent="0.25">
      <c r="A143" s="3" t="s">
        <v>207</v>
      </c>
      <c r="B143" s="2">
        <v>12127</v>
      </c>
      <c r="C143" s="1" t="s">
        <v>122</v>
      </c>
      <c r="D143" s="6">
        <v>2</v>
      </c>
      <c r="E143" s="5">
        <f t="shared" si="3"/>
        <v>325</v>
      </c>
      <c r="F143" s="18">
        <v>650</v>
      </c>
    </row>
    <row r="144" spans="1:6" x14ac:dyDescent="0.25">
      <c r="A144" s="3" t="s">
        <v>207</v>
      </c>
      <c r="B144" s="2">
        <v>12128</v>
      </c>
      <c r="C144" s="1" t="s">
        <v>123</v>
      </c>
      <c r="D144" s="6">
        <v>2</v>
      </c>
      <c r="E144" s="5">
        <f t="shared" si="3"/>
        <v>15</v>
      </c>
      <c r="F144" s="18">
        <v>30</v>
      </c>
    </row>
    <row r="145" spans="1:6" x14ac:dyDescent="0.25">
      <c r="A145" s="3" t="s">
        <v>207</v>
      </c>
      <c r="B145" s="2">
        <v>12153</v>
      </c>
      <c r="C145" s="1" t="s">
        <v>124</v>
      </c>
      <c r="D145" s="6">
        <v>24</v>
      </c>
      <c r="E145" s="5">
        <f t="shared" si="3"/>
        <v>41.53</v>
      </c>
      <c r="F145" s="18">
        <v>996.72</v>
      </c>
    </row>
    <row r="146" spans="1:6" x14ac:dyDescent="0.25">
      <c r="A146" s="3" t="s">
        <v>207</v>
      </c>
      <c r="B146" s="2">
        <v>12620</v>
      </c>
      <c r="C146" s="1" t="s">
        <v>125</v>
      </c>
      <c r="D146" s="6">
        <v>8</v>
      </c>
      <c r="E146" s="5">
        <f t="shared" si="3"/>
        <v>27.946249999999999</v>
      </c>
      <c r="F146" s="18">
        <v>223.57</v>
      </c>
    </row>
    <row r="147" spans="1:6" x14ac:dyDescent="0.25">
      <c r="A147" s="3" t="s">
        <v>207</v>
      </c>
      <c r="B147" s="2">
        <v>12650</v>
      </c>
      <c r="C147" s="1" t="s">
        <v>126</v>
      </c>
      <c r="D147" s="6">
        <v>20</v>
      </c>
      <c r="E147" s="5">
        <f t="shared" si="3"/>
        <v>1335</v>
      </c>
      <c r="F147" s="18">
        <v>26700</v>
      </c>
    </row>
    <row r="148" spans="1:6" x14ac:dyDescent="0.25">
      <c r="A148" s="3" t="s">
        <v>207</v>
      </c>
      <c r="B148" s="2">
        <v>12651</v>
      </c>
      <c r="C148" s="1" t="s">
        <v>127</v>
      </c>
      <c r="D148" s="6">
        <v>100</v>
      </c>
      <c r="E148" s="5">
        <f t="shared" si="3"/>
        <v>61.87</v>
      </c>
      <c r="F148" s="18">
        <v>6187</v>
      </c>
    </row>
    <row r="149" spans="1:6" x14ac:dyDescent="0.25">
      <c r="A149" s="3" t="s">
        <v>207</v>
      </c>
      <c r="B149" s="2">
        <v>12652</v>
      </c>
      <c r="C149" s="1" t="s">
        <v>128</v>
      </c>
      <c r="D149" s="6">
        <v>2</v>
      </c>
      <c r="E149" s="5">
        <f t="shared" ref="E149:E180" si="4">F149/D149</f>
        <v>3135</v>
      </c>
      <c r="F149" s="18">
        <v>6270</v>
      </c>
    </row>
    <row r="150" spans="1:6" x14ac:dyDescent="0.25">
      <c r="A150" s="3" t="s">
        <v>207</v>
      </c>
      <c r="B150" s="2">
        <v>12654</v>
      </c>
      <c r="C150" s="1" t="s">
        <v>129</v>
      </c>
      <c r="D150" s="6">
        <v>85</v>
      </c>
      <c r="E150" s="5">
        <f t="shared" si="4"/>
        <v>110.17</v>
      </c>
      <c r="F150" s="18">
        <v>9364.4500000000007</v>
      </c>
    </row>
    <row r="151" spans="1:6" x14ac:dyDescent="0.25">
      <c r="A151" s="3" t="s">
        <v>207</v>
      </c>
      <c r="B151" s="2">
        <v>12655</v>
      </c>
      <c r="C151" s="1" t="s">
        <v>130</v>
      </c>
      <c r="D151" s="6">
        <v>65</v>
      </c>
      <c r="E151" s="5">
        <f t="shared" si="4"/>
        <v>15.690461538461538</v>
      </c>
      <c r="F151" s="18">
        <v>1019.88</v>
      </c>
    </row>
    <row r="152" spans="1:6" x14ac:dyDescent="0.25">
      <c r="A152" s="3" t="s">
        <v>207</v>
      </c>
      <c r="B152" s="2">
        <v>12657</v>
      </c>
      <c r="C152" s="1" t="s">
        <v>131</v>
      </c>
      <c r="D152" s="6">
        <v>36</v>
      </c>
      <c r="E152" s="5">
        <f t="shared" si="4"/>
        <v>290.95305555555552</v>
      </c>
      <c r="F152" s="18">
        <v>10474.31</v>
      </c>
    </row>
    <row r="153" spans="1:6" x14ac:dyDescent="0.25">
      <c r="A153" s="3" t="s">
        <v>207</v>
      </c>
      <c r="B153" s="2">
        <v>12658</v>
      </c>
      <c r="C153" s="1" t="s">
        <v>132</v>
      </c>
      <c r="D153" s="6">
        <v>17</v>
      </c>
      <c r="E153" s="5">
        <f t="shared" si="4"/>
        <v>415.60588235294119</v>
      </c>
      <c r="F153" s="18">
        <v>7065.3</v>
      </c>
    </row>
    <row r="154" spans="1:6" x14ac:dyDescent="0.25">
      <c r="A154" s="3" t="s">
        <v>207</v>
      </c>
      <c r="B154" s="2">
        <v>12659</v>
      </c>
      <c r="C154" s="1" t="s">
        <v>133</v>
      </c>
      <c r="D154" s="6">
        <v>5</v>
      </c>
      <c r="E154" s="5">
        <f t="shared" si="4"/>
        <v>230</v>
      </c>
      <c r="F154" s="18">
        <v>1150</v>
      </c>
    </row>
    <row r="155" spans="1:6" x14ac:dyDescent="0.25">
      <c r="A155" s="3" t="s">
        <v>207</v>
      </c>
      <c r="B155" s="2">
        <v>12660</v>
      </c>
      <c r="C155" s="1" t="s">
        <v>134</v>
      </c>
      <c r="D155" s="6">
        <v>35</v>
      </c>
      <c r="E155" s="5">
        <f t="shared" si="4"/>
        <v>165</v>
      </c>
      <c r="F155" s="18">
        <v>5775</v>
      </c>
    </row>
    <row r="156" spans="1:6" x14ac:dyDescent="0.25">
      <c r="A156" s="3" t="s">
        <v>207</v>
      </c>
      <c r="B156" s="2">
        <v>12662</v>
      </c>
      <c r="C156" s="1" t="s">
        <v>135</v>
      </c>
      <c r="D156" s="6">
        <v>7</v>
      </c>
      <c r="E156" s="5">
        <f t="shared" si="4"/>
        <v>342</v>
      </c>
      <c r="F156" s="18">
        <v>2394</v>
      </c>
    </row>
    <row r="157" spans="1:6" x14ac:dyDescent="0.25">
      <c r="A157" s="3" t="s">
        <v>207</v>
      </c>
      <c r="B157" s="2">
        <v>12663</v>
      </c>
      <c r="C157" s="1" t="s">
        <v>136</v>
      </c>
      <c r="D157" s="6">
        <v>20</v>
      </c>
      <c r="E157" s="5">
        <f t="shared" si="4"/>
        <v>58</v>
      </c>
      <c r="F157" s="18">
        <v>1160</v>
      </c>
    </row>
    <row r="158" spans="1:6" x14ac:dyDescent="0.25">
      <c r="A158" s="3" t="s">
        <v>207</v>
      </c>
      <c r="B158" s="2">
        <v>12665</v>
      </c>
      <c r="C158" s="1" t="s">
        <v>137</v>
      </c>
      <c r="D158" s="6">
        <v>6</v>
      </c>
      <c r="E158" s="5">
        <f t="shared" si="4"/>
        <v>259</v>
      </c>
      <c r="F158" s="18">
        <v>1554</v>
      </c>
    </row>
    <row r="159" spans="1:6" x14ac:dyDescent="0.25">
      <c r="A159" s="3" t="s">
        <v>207</v>
      </c>
      <c r="B159" s="2">
        <v>12698</v>
      </c>
      <c r="C159" s="1" t="s">
        <v>138</v>
      </c>
      <c r="D159" s="6">
        <v>3</v>
      </c>
      <c r="E159" s="5">
        <f t="shared" si="4"/>
        <v>3533.4733333333334</v>
      </c>
      <c r="F159" s="18">
        <v>10600.42</v>
      </c>
    </row>
    <row r="160" spans="1:6" x14ac:dyDescent="0.25">
      <c r="A160" s="3" t="s">
        <v>207</v>
      </c>
      <c r="B160" s="2">
        <v>12866</v>
      </c>
      <c r="C160" s="1" t="s">
        <v>139</v>
      </c>
      <c r="D160" s="6">
        <v>5</v>
      </c>
      <c r="E160" s="5">
        <f t="shared" si="4"/>
        <v>5195.018</v>
      </c>
      <c r="F160" s="18">
        <v>25975.09</v>
      </c>
    </row>
    <row r="161" spans="1:6" x14ac:dyDescent="0.25">
      <c r="A161" s="3" t="s">
        <v>207</v>
      </c>
      <c r="B161" s="2">
        <v>13039</v>
      </c>
      <c r="C161" s="1" t="s">
        <v>140</v>
      </c>
      <c r="D161" s="6">
        <v>2</v>
      </c>
      <c r="E161" s="5">
        <f t="shared" si="4"/>
        <v>429</v>
      </c>
      <c r="F161" s="18">
        <v>858</v>
      </c>
    </row>
    <row r="162" spans="1:6" x14ac:dyDescent="0.25">
      <c r="A162" s="3" t="s">
        <v>207</v>
      </c>
      <c r="B162" s="2">
        <v>13329</v>
      </c>
      <c r="C162" s="1" t="s">
        <v>141</v>
      </c>
      <c r="D162" s="6">
        <v>1</v>
      </c>
      <c r="E162" s="5">
        <f t="shared" si="4"/>
        <v>1592.5</v>
      </c>
      <c r="F162" s="18">
        <v>1592.5</v>
      </c>
    </row>
    <row r="163" spans="1:6" x14ac:dyDescent="0.25">
      <c r="A163" s="3" t="s">
        <v>207</v>
      </c>
      <c r="B163" s="2">
        <v>13337</v>
      </c>
      <c r="C163" s="1" t="s">
        <v>142</v>
      </c>
      <c r="D163" s="6">
        <v>600</v>
      </c>
      <c r="E163" s="5">
        <f t="shared" si="4"/>
        <v>25.86</v>
      </c>
      <c r="F163" s="18">
        <v>15516</v>
      </c>
    </row>
    <row r="164" spans="1:6" x14ac:dyDescent="0.25">
      <c r="A164" s="3" t="s">
        <v>207</v>
      </c>
      <c r="B164" s="2">
        <v>13339</v>
      </c>
      <c r="C164" s="1" t="s">
        <v>143</v>
      </c>
      <c r="D164" s="6">
        <v>590</v>
      </c>
      <c r="E164" s="5">
        <f t="shared" si="4"/>
        <v>14.41</v>
      </c>
      <c r="F164" s="18">
        <v>8501.9</v>
      </c>
    </row>
    <row r="165" spans="1:6" x14ac:dyDescent="0.25">
      <c r="A165" s="3" t="s">
        <v>207</v>
      </c>
      <c r="B165" s="2">
        <v>13340</v>
      </c>
      <c r="C165" s="1" t="s">
        <v>144</v>
      </c>
      <c r="D165" s="6">
        <v>20</v>
      </c>
      <c r="E165" s="5">
        <f t="shared" si="4"/>
        <v>275.43</v>
      </c>
      <c r="F165" s="18">
        <v>5508.6</v>
      </c>
    </row>
    <row r="166" spans="1:6" x14ac:dyDescent="0.25">
      <c r="A166" s="3" t="s">
        <v>207</v>
      </c>
      <c r="B166" s="2">
        <v>13350</v>
      </c>
      <c r="C166" s="1" t="s">
        <v>145</v>
      </c>
      <c r="D166" s="6">
        <v>102</v>
      </c>
      <c r="E166" s="5">
        <f t="shared" si="4"/>
        <v>56.25</v>
      </c>
      <c r="F166" s="18">
        <v>5737.5</v>
      </c>
    </row>
    <row r="167" spans="1:6" x14ac:dyDescent="0.25">
      <c r="A167" s="3" t="s">
        <v>207</v>
      </c>
      <c r="B167" s="2">
        <v>13359</v>
      </c>
      <c r="C167" s="1" t="s">
        <v>146</v>
      </c>
      <c r="D167" s="6">
        <v>204</v>
      </c>
      <c r="E167" s="5">
        <f t="shared" si="4"/>
        <v>34.5</v>
      </c>
      <c r="F167" s="18">
        <v>7038</v>
      </c>
    </row>
    <row r="168" spans="1:6" x14ac:dyDescent="0.25">
      <c r="A168" s="3" t="s">
        <v>207</v>
      </c>
      <c r="B168" s="2">
        <v>13362</v>
      </c>
      <c r="C168" s="1" t="s">
        <v>147</v>
      </c>
      <c r="D168" s="6">
        <v>306</v>
      </c>
      <c r="E168" s="5">
        <f t="shared" si="4"/>
        <v>64.964607843137244</v>
      </c>
      <c r="F168" s="18">
        <v>19879.169999999998</v>
      </c>
    </row>
    <row r="169" spans="1:6" x14ac:dyDescent="0.25">
      <c r="A169" s="3" t="s">
        <v>207</v>
      </c>
      <c r="B169" s="2">
        <v>13385</v>
      </c>
      <c r="C169" s="1" t="s">
        <v>148</v>
      </c>
      <c r="D169" s="6">
        <v>2</v>
      </c>
      <c r="E169" s="5">
        <f t="shared" si="4"/>
        <v>1858.39</v>
      </c>
      <c r="F169" s="18">
        <v>3716.78</v>
      </c>
    </row>
    <row r="170" spans="1:6" x14ac:dyDescent="0.25">
      <c r="A170" s="3" t="s">
        <v>207</v>
      </c>
      <c r="B170" s="2">
        <v>13386</v>
      </c>
      <c r="C170" s="1" t="s">
        <v>149</v>
      </c>
      <c r="D170" s="6">
        <v>4</v>
      </c>
      <c r="E170" s="5">
        <f t="shared" si="4"/>
        <v>95.84</v>
      </c>
      <c r="F170" s="18">
        <v>383.36</v>
      </c>
    </row>
    <row r="171" spans="1:6" x14ac:dyDescent="0.25">
      <c r="A171" s="3" t="s">
        <v>207</v>
      </c>
      <c r="B171" s="2">
        <v>294</v>
      </c>
      <c r="C171" s="1" t="s">
        <v>150</v>
      </c>
      <c r="D171" s="6">
        <v>50</v>
      </c>
      <c r="E171" s="5">
        <f t="shared" si="4"/>
        <v>150</v>
      </c>
      <c r="F171" s="18">
        <v>7500</v>
      </c>
    </row>
    <row r="172" spans="1:6" x14ac:dyDescent="0.25">
      <c r="A172" s="3" t="s">
        <v>207</v>
      </c>
      <c r="B172" s="2">
        <v>299</v>
      </c>
      <c r="C172" s="1" t="s">
        <v>151</v>
      </c>
      <c r="D172" s="6">
        <v>12</v>
      </c>
      <c r="E172" s="5">
        <f t="shared" si="4"/>
        <v>45</v>
      </c>
      <c r="F172" s="18">
        <v>540</v>
      </c>
    </row>
    <row r="173" spans="1:6" x14ac:dyDescent="0.25">
      <c r="A173" s="3" t="s">
        <v>207</v>
      </c>
      <c r="B173" s="2">
        <v>700</v>
      </c>
      <c r="C173" s="1" t="s">
        <v>152</v>
      </c>
      <c r="D173" s="6">
        <v>21</v>
      </c>
      <c r="E173" s="5">
        <f t="shared" si="4"/>
        <v>116.1047619047619</v>
      </c>
      <c r="F173" s="18">
        <v>2438.1999999999998</v>
      </c>
    </row>
    <row r="174" spans="1:6" x14ac:dyDescent="0.25">
      <c r="A174" s="3" t="s">
        <v>207</v>
      </c>
      <c r="B174" s="2">
        <v>712</v>
      </c>
      <c r="C174" s="1" t="s">
        <v>153</v>
      </c>
      <c r="D174" s="6">
        <v>32</v>
      </c>
      <c r="E174" s="5">
        <f t="shared" si="4"/>
        <v>15.967812500000001</v>
      </c>
      <c r="F174" s="18">
        <v>510.97</v>
      </c>
    </row>
    <row r="175" spans="1:6" x14ac:dyDescent="0.25">
      <c r="A175" s="3" t="s">
        <v>207</v>
      </c>
      <c r="B175" s="2">
        <v>714</v>
      </c>
      <c r="C175" s="1" t="s">
        <v>154</v>
      </c>
      <c r="D175" s="6">
        <v>49</v>
      </c>
      <c r="E175" s="5">
        <f t="shared" si="4"/>
        <v>61.04102040816327</v>
      </c>
      <c r="F175" s="18">
        <v>2991.01</v>
      </c>
    </row>
    <row r="176" spans="1:6" x14ac:dyDescent="0.25">
      <c r="A176" s="3" t="s">
        <v>207</v>
      </c>
      <c r="B176" s="2" t="s">
        <v>155</v>
      </c>
      <c r="C176" s="1" t="s">
        <v>156</v>
      </c>
      <c r="D176" s="6">
        <v>1</v>
      </c>
      <c r="E176" s="5">
        <f t="shared" si="4"/>
        <v>2627.88</v>
      </c>
      <c r="F176" s="18">
        <v>2627.88</v>
      </c>
    </row>
    <row r="177" spans="1:6" x14ac:dyDescent="0.25">
      <c r="A177" s="3" t="s">
        <v>207</v>
      </c>
      <c r="B177" s="2" t="s">
        <v>157</v>
      </c>
      <c r="C177" s="1" t="s">
        <v>158</v>
      </c>
      <c r="D177" s="6">
        <v>154</v>
      </c>
      <c r="E177" s="5">
        <f t="shared" si="4"/>
        <v>75</v>
      </c>
      <c r="F177" s="18">
        <v>11550</v>
      </c>
    </row>
    <row r="178" spans="1:6" x14ac:dyDescent="0.25">
      <c r="A178" s="3" t="s">
        <v>207</v>
      </c>
      <c r="B178" s="2" t="s">
        <v>159</v>
      </c>
      <c r="C178" s="1" t="s">
        <v>160</v>
      </c>
      <c r="D178" s="6">
        <v>1912</v>
      </c>
      <c r="E178" s="5">
        <f t="shared" si="4"/>
        <v>56.113106694560663</v>
      </c>
      <c r="F178" s="18">
        <v>107288.26</v>
      </c>
    </row>
    <row r="179" spans="1:6" x14ac:dyDescent="0.25">
      <c r="A179" s="3" t="s">
        <v>207</v>
      </c>
      <c r="B179" s="2" t="s">
        <v>161</v>
      </c>
      <c r="C179" s="1" t="s">
        <v>162</v>
      </c>
      <c r="D179" s="6">
        <v>109</v>
      </c>
      <c r="E179" s="5">
        <f t="shared" si="4"/>
        <v>80.735321100917432</v>
      </c>
      <c r="F179" s="18">
        <v>8800.15</v>
      </c>
    </row>
    <row r="180" spans="1:6" x14ac:dyDescent="0.25">
      <c r="A180" s="3" t="s">
        <v>207</v>
      </c>
      <c r="B180" s="2" t="s">
        <v>163</v>
      </c>
      <c r="C180" s="1" t="s">
        <v>164</v>
      </c>
      <c r="D180" s="6">
        <v>2</v>
      </c>
      <c r="E180" s="5">
        <f t="shared" si="4"/>
        <v>12</v>
      </c>
      <c r="F180" s="18">
        <v>24</v>
      </c>
    </row>
    <row r="181" spans="1:6" x14ac:dyDescent="0.25">
      <c r="A181" s="3" t="s">
        <v>207</v>
      </c>
      <c r="B181" s="2" t="s">
        <v>165</v>
      </c>
      <c r="C181" s="1" t="s">
        <v>166</v>
      </c>
      <c r="D181" s="6">
        <v>12</v>
      </c>
      <c r="E181" s="5">
        <f t="shared" ref="E181:E212" si="5">F181/D181</f>
        <v>380</v>
      </c>
      <c r="F181" s="18">
        <v>4560</v>
      </c>
    </row>
    <row r="182" spans="1:6" x14ac:dyDescent="0.25">
      <c r="A182" s="3" t="s">
        <v>207</v>
      </c>
      <c r="B182" s="2" t="s">
        <v>167</v>
      </c>
      <c r="C182" s="1" t="s">
        <v>168</v>
      </c>
      <c r="D182" s="6">
        <v>89</v>
      </c>
      <c r="E182" s="5">
        <f t="shared" si="5"/>
        <v>0</v>
      </c>
      <c r="F182" s="18">
        <v>0</v>
      </c>
    </row>
    <row r="183" spans="1:6" x14ac:dyDescent="0.25">
      <c r="A183" s="3" t="s">
        <v>207</v>
      </c>
      <c r="B183" s="2" t="s">
        <v>169</v>
      </c>
      <c r="C183" s="1" t="s">
        <v>170</v>
      </c>
      <c r="D183" s="6">
        <v>1396</v>
      </c>
      <c r="E183" s="5">
        <f t="shared" si="5"/>
        <v>6.0806518624641832</v>
      </c>
      <c r="F183" s="18">
        <v>8488.59</v>
      </c>
    </row>
    <row r="184" spans="1:6" x14ac:dyDescent="0.25">
      <c r="A184" s="3" t="s">
        <v>207</v>
      </c>
      <c r="B184" s="2" t="s">
        <v>171</v>
      </c>
      <c r="C184" s="1" t="s">
        <v>172</v>
      </c>
      <c r="D184" s="6">
        <v>723</v>
      </c>
      <c r="E184" s="5">
        <f t="shared" si="5"/>
        <v>24.207164591977868</v>
      </c>
      <c r="F184" s="18">
        <v>17501.78</v>
      </c>
    </row>
    <row r="185" spans="1:6" x14ac:dyDescent="0.25">
      <c r="A185" s="3" t="s">
        <v>207</v>
      </c>
      <c r="B185" s="2" t="s">
        <v>173</v>
      </c>
      <c r="C185" s="1" t="s">
        <v>174</v>
      </c>
      <c r="D185" s="6">
        <v>1</v>
      </c>
      <c r="E185" s="5">
        <f t="shared" si="5"/>
        <v>2780.77</v>
      </c>
      <c r="F185" s="18">
        <v>2780.77</v>
      </c>
    </row>
    <row r="186" spans="1:6" x14ac:dyDescent="0.25">
      <c r="A186" s="3" t="s">
        <v>207</v>
      </c>
      <c r="B186" s="2" t="s">
        <v>175</v>
      </c>
      <c r="C186" s="1" t="s">
        <v>176</v>
      </c>
      <c r="D186" s="6">
        <v>9</v>
      </c>
      <c r="E186" s="5">
        <f t="shared" si="5"/>
        <v>1096.7588888888888</v>
      </c>
      <c r="F186" s="18">
        <v>9870.83</v>
      </c>
    </row>
    <row r="187" spans="1:6" x14ac:dyDescent="0.25">
      <c r="A187" s="3" t="s">
        <v>207</v>
      </c>
      <c r="B187" s="2" t="s">
        <v>177</v>
      </c>
      <c r="C187" s="1" t="s">
        <v>178</v>
      </c>
      <c r="D187" s="6">
        <v>180</v>
      </c>
      <c r="E187" s="5">
        <f t="shared" si="5"/>
        <v>3.8</v>
      </c>
      <c r="F187" s="18">
        <v>684</v>
      </c>
    </row>
    <row r="188" spans="1:6" x14ac:dyDescent="0.25">
      <c r="A188" s="3" t="s">
        <v>207</v>
      </c>
      <c r="B188" s="2" t="s">
        <v>179</v>
      </c>
      <c r="C188" s="1" t="s">
        <v>180</v>
      </c>
      <c r="D188" s="6">
        <v>50</v>
      </c>
      <c r="E188" s="5">
        <f t="shared" si="5"/>
        <v>318.20759999999996</v>
      </c>
      <c r="F188" s="18">
        <v>15910.38</v>
      </c>
    </row>
    <row r="189" spans="1:6" x14ac:dyDescent="0.25">
      <c r="A189" s="3" t="s">
        <v>207</v>
      </c>
      <c r="B189" s="2" t="s">
        <v>181</v>
      </c>
      <c r="C189" s="1" t="s">
        <v>182</v>
      </c>
      <c r="D189" s="6">
        <v>6</v>
      </c>
      <c r="E189" s="5">
        <f t="shared" si="5"/>
        <v>190</v>
      </c>
      <c r="F189" s="18">
        <v>1140</v>
      </c>
    </row>
    <row r="190" spans="1:6" x14ac:dyDescent="0.25">
      <c r="A190" s="3" t="s">
        <v>207</v>
      </c>
      <c r="B190" s="2" t="s">
        <v>183</v>
      </c>
      <c r="C190" s="1" t="s">
        <v>184</v>
      </c>
      <c r="D190" s="6">
        <v>372</v>
      </c>
      <c r="E190" s="5">
        <f t="shared" si="5"/>
        <v>41.72790322580645</v>
      </c>
      <c r="F190" s="18">
        <v>15522.78</v>
      </c>
    </row>
    <row r="191" spans="1:6" x14ac:dyDescent="0.25">
      <c r="A191" s="3" t="s">
        <v>207</v>
      </c>
      <c r="B191" s="2" t="s">
        <v>185</v>
      </c>
      <c r="C191" s="1" t="s">
        <v>186</v>
      </c>
      <c r="D191" s="6">
        <v>313</v>
      </c>
      <c r="E191" s="5">
        <f t="shared" si="5"/>
        <v>36.349169329073483</v>
      </c>
      <c r="F191" s="18">
        <v>11377.29</v>
      </c>
    </row>
    <row r="192" spans="1:6" x14ac:dyDescent="0.25">
      <c r="A192" s="3" t="s">
        <v>207</v>
      </c>
      <c r="B192" s="2" t="s">
        <v>187</v>
      </c>
      <c r="C192" s="1" t="s">
        <v>188</v>
      </c>
      <c r="D192" s="6">
        <v>23</v>
      </c>
      <c r="E192" s="5">
        <f t="shared" si="5"/>
        <v>650</v>
      </c>
      <c r="F192" s="18">
        <v>14950</v>
      </c>
    </row>
    <row r="193" spans="1:6" x14ac:dyDescent="0.25">
      <c r="A193" s="3" t="s">
        <v>207</v>
      </c>
      <c r="B193" s="2" t="s">
        <v>189</v>
      </c>
      <c r="C193" s="1" t="s">
        <v>190</v>
      </c>
      <c r="D193" s="6">
        <v>10</v>
      </c>
      <c r="E193" s="5">
        <f t="shared" si="5"/>
        <v>400</v>
      </c>
      <c r="F193" s="18">
        <v>4000</v>
      </c>
    </row>
    <row r="194" spans="1:6" x14ac:dyDescent="0.25">
      <c r="A194" s="3" t="s">
        <v>207</v>
      </c>
      <c r="B194" s="2" t="s">
        <v>191</v>
      </c>
      <c r="C194" s="1" t="s">
        <v>192</v>
      </c>
      <c r="D194" s="6">
        <v>11</v>
      </c>
      <c r="E194" s="5">
        <f t="shared" si="5"/>
        <v>2278.1409090909092</v>
      </c>
      <c r="F194" s="18">
        <v>25059.55</v>
      </c>
    </row>
    <row r="195" spans="1:6" x14ac:dyDescent="0.25">
      <c r="A195" s="3" t="s">
        <v>207</v>
      </c>
      <c r="B195" s="2" t="s">
        <v>193</v>
      </c>
      <c r="C195" s="1" t="s">
        <v>194</v>
      </c>
      <c r="D195" s="6">
        <v>8</v>
      </c>
      <c r="E195" s="5">
        <f t="shared" si="5"/>
        <v>7923.0775000000003</v>
      </c>
      <c r="F195" s="18">
        <v>63384.62</v>
      </c>
    </row>
    <row r="196" spans="1:6" x14ac:dyDescent="0.25">
      <c r="A196" s="3" t="s">
        <v>207</v>
      </c>
      <c r="B196" s="2" t="s">
        <v>195</v>
      </c>
      <c r="C196" s="1" t="s">
        <v>196</v>
      </c>
      <c r="D196" s="6">
        <v>8</v>
      </c>
      <c r="E196" s="5">
        <f t="shared" si="5"/>
        <v>7923.0775000000003</v>
      </c>
      <c r="F196" s="18">
        <v>63384.62</v>
      </c>
    </row>
    <row r="197" spans="1:6" x14ac:dyDescent="0.25">
      <c r="A197" s="3" t="s">
        <v>207</v>
      </c>
      <c r="B197" s="2" t="s">
        <v>197</v>
      </c>
      <c r="C197" s="1" t="s">
        <v>198</v>
      </c>
      <c r="D197" s="6">
        <v>8</v>
      </c>
      <c r="E197" s="5">
        <f t="shared" si="5"/>
        <v>4000</v>
      </c>
      <c r="F197" s="18">
        <v>32000</v>
      </c>
    </row>
    <row r="198" spans="1:6" x14ac:dyDescent="0.25">
      <c r="A198" s="3" t="s">
        <v>207</v>
      </c>
      <c r="B198" s="2" t="s">
        <v>199</v>
      </c>
      <c r="C198" s="1" t="s">
        <v>200</v>
      </c>
      <c r="D198" s="6">
        <v>23</v>
      </c>
      <c r="E198" s="5">
        <f t="shared" si="5"/>
        <v>9196.4282608695648</v>
      </c>
      <c r="F198" s="18">
        <v>211517.85</v>
      </c>
    </row>
    <row r="199" spans="1:6" x14ac:dyDescent="0.25">
      <c r="A199" s="11"/>
      <c r="B199" s="11"/>
      <c r="C199" s="12"/>
      <c r="D199" s="13"/>
      <c r="F199" s="19">
        <f>SUBTOTAL(109,Tabla1[TOTAL])</f>
        <v>2218640.4899999998</v>
      </c>
    </row>
  </sheetData>
  <mergeCells count="7">
    <mergeCell ref="A2:F2"/>
    <mergeCell ref="A16:E16"/>
    <mergeCell ref="A17:E17"/>
    <mergeCell ref="A18:E18"/>
    <mergeCell ref="A19:E19"/>
    <mergeCell ref="A14:F14"/>
    <mergeCell ref="A15:F15"/>
  </mergeCells>
  <pageMargins left="0.70866141732283472" right="0.70866141732283472" top="0.74803149606299213" bottom="0.74803149606299213" header="0.31496062992125984" footer="0.31496062992125984"/>
  <pageSetup paperSize="9" scale="84" fitToHeight="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6" x14ac:dyDescent="0.25">
      <c r="A1" t="s">
        <v>205</v>
      </c>
      <c r="B1" t="s">
        <v>206</v>
      </c>
      <c r="C1" t="s">
        <v>202</v>
      </c>
      <c r="D1" t="s">
        <v>201</v>
      </c>
      <c r="E1" t="s">
        <v>203</v>
      </c>
      <c r="F1" t="s">
        <v>204</v>
      </c>
    </row>
    <row r="2" spans="1:6" x14ac:dyDescent="0.25">
      <c r="A2" s="3" t="s">
        <v>207</v>
      </c>
      <c r="B2" s="2">
        <v>1</v>
      </c>
      <c r="C2" s="1" t="s">
        <v>0</v>
      </c>
      <c r="D2" s="6">
        <v>1</v>
      </c>
      <c r="E2" s="4">
        <v>2600</v>
      </c>
      <c r="F2" s="5">
        <f>E2/D2</f>
        <v>2600</v>
      </c>
    </row>
    <row r="3" spans="1:6" x14ac:dyDescent="0.25">
      <c r="A3" s="3" t="s">
        <v>207</v>
      </c>
      <c r="B3" s="2">
        <v>3</v>
      </c>
      <c r="C3" s="1" t="s">
        <v>1</v>
      </c>
      <c r="D3" s="6">
        <v>10</v>
      </c>
      <c r="E3" s="4">
        <v>2236.84</v>
      </c>
      <c r="F3" s="5">
        <f t="shared" ref="F3:F66" si="0">E3/D3</f>
        <v>223.68400000000003</v>
      </c>
    </row>
    <row r="4" spans="1:6" x14ac:dyDescent="0.25">
      <c r="A4" s="3" t="s">
        <v>207</v>
      </c>
      <c r="B4" s="2">
        <v>17</v>
      </c>
      <c r="C4" s="1" t="s">
        <v>2</v>
      </c>
      <c r="D4" s="6">
        <v>12</v>
      </c>
      <c r="E4" s="4">
        <v>6000</v>
      </c>
      <c r="F4" s="5">
        <f t="shared" si="0"/>
        <v>500</v>
      </c>
    </row>
    <row r="5" spans="1:6" x14ac:dyDescent="0.25">
      <c r="A5" s="3" t="s">
        <v>207</v>
      </c>
      <c r="B5" s="2">
        <v>18</v>
      </c>
      <c r="C5" s="1" t="s">
        <v>3</v>
      </c>
      <c r="D5" s="6">
        <v>113</v>
      </c>
      <c r="E5" s="4">
        <v>7684</v>
      </c>
      <c r="F5" s="5">
        <f t="shared" si="0"/>
        <v>68</v>
      </c>
    </row>
    <row r="6" spans="1:6" x14ac:dyDescent="0.25">
      <c r="A6" s="3" t="s">
        <v>207</v>
      </c>
      <c r="B6" s="2">
        <v>27</v>
      </c>
      <c r="C6" s="1" t="s">
        <v>4</v>
      </c>
      <c r="D6" s="6">
        <v>54</v>
      </c>
      <c r="E6" s="4">
        <v>2538</v>
      </c>
      <c r="F6" s="5">
        <f t="shared" si="0"/>
        <v>47</v>
      </c>
    </row>
    <row r="7" spans="1:6" x14ac:dyDescent="0.25">
      <c r="A7" s="3" t="s">
        <v>207</v>
      </c>
      <c r="B7" s="2">
        <v>28</v>
      </c>
      <c r="C7" s="1" t="s">
        <v>5</v>
      </c>
      <c r="D7" s="6">
        <v>5</v>
      </c>
      <c r="E7" s="4">
        <v>110</v>
      </c>
      <c r="F7" s="5">
        <f t="shared" si="0"/>
        <v>22</v>
      </c>
    </row>
    <row r="8" spans="1:6" x14ac:dyDescent="0.25">
      <c r="A8" s="3" t="s">
        <v>207</v>
      </c>
      <c r="B8" s="2">
        <v>32</v>
      </c>
      <c r="C8" s="1" t="s">
        <v>6</v>
      </c>
      <c r="D8" s="6">
        <v>73</v>
      </c>
      <c r="E8" s="4">
        <v>21148.54</v>
      </c>
      <c r="F8" s="5">
        <f t="shared" si="0"/>
        <v>289.7060273972603</v>
      </c>
    </row>
    <row r="9" spans="1:6" x14ac:dyDescent="0.25">
      <c r="A9" s="3" t="s">
        <v>207</v>
      </c>
      <c r="B9" s="2">
        <v>33</v>
      </c>
      <c r="C9" s="1" t="s">
        <v>7</v>
      </c>
      <c r="D9" s="6">
        <v>90</v>
      </c>
      <c r="E9" s="4">
        <v>24242.23</v>
      </c>
      <c r="F9" s="5">
        <f t="shared" si="0"/>
        <v>269.3581111111111</v>
      </c>
    </row>
    <row r="10" spans="1:6" x14ac:dyDescent="0.25">
      <c r="A10" s="3" t="s">
        <v>207</v>
      </c>
      <c r="B10" s="2">
        <v>34</v>
      </c>
      <c r="C10" s="1" t="s">
        <v>8</v>
      </c>
      <c r="D10" s="6">
        <v>95</v>
      </c>
      <c r="E10" s="4">
        <v>4560</v>
      </c>
      <c r="F10" s="5">
        <f t="shared" si="0"/>
        <v>48</v>
      </c>
    </row>
    <row r="11" spans="1:6" x14ac:dyDescent="0.25">
      <c r="A11" s="3" t="s">
        <v>207</v>
      </c>
      <c r="B11" s="2">
        <v>37</v>
      </c>
      <c r="C11" s="1" t="s">
        <v>9</v>
      </c>
      <c r="D11" s="6">
        <v>57</v>
      </c>
      <c r="E11" s="4">
        <v>3634.58</v>
      </c>
      <c r="F11" s="5">
        <f t="shared" si="0"/>
        <v>63.764561403508772</v>
      </c>
    </row>
    <row r="12" spans="1:6" x14ac:dyDescent="0.25">
      <c r="A12" s="3" t="s">
        <v>207</v>
      </c>
      <c r="B12" s="2">
        <v>38</v>
      </c>
      <c r="C12" s="1" t="s">
        <v>10</v>
      </c>
      <c r="D12" s="6">
        <v>1</v>
      </c>
      <c r="E12" s="4">
        <v>244.08</v>
      </c>
      <c r="F12" s="5">
        <f t="shared" si="0"/>
        <v>244.08</v>
      </c>
    </row>
    <row r="13" spans="1:6" x14ac:dyDescent="0.25">
      <c r="A13" s="3" t="s">
        <v>207</v>
      </c>
      <c r="B13" s="2">
        <v>39</v>
      </c>
      <c r="C13" s="1" t="s">
        <v>11</v>
      </c>
      <c r="D13" s="6">
        <v>44</v>
      </c>
      <c r="E13" s="4">
        <v>2645.43</v>
      </c>
      <c r="F13" s="5">
        <f t="shared" si="0"/>
        <v>60.123409090909085</v>
      </c>
    </row>
    <row r="14" spans="1:6" x14ac:dyDescent="0.25">
      <c r="A14" s="3" t="s">
        <v>207</v>
      </c>
      <c r="B14" s="2">
        <v>41</v>
      </c>
      <c r="C14" s="1" t="s">
        <v>12</v>
      </c>
      <c r="D14" s="6">
        <v>20</v>
      </c>
      <c r="E14" s="4">
        <v>6000</v>
      </c>
      <c r="F14" s="5">
        <f t="shared" si="0"/>
        <v>300</v>
      </c>
    </row>
    <row r="15" spans="1:6" x14ac:dyDescent="0.25">
      <c r="A15" s="3" t="s">
        <v>207</v>
      </c>
      <c r="B15" s="2">
        <v>43</v>
      </c>
      <c r="C15" s="1" t="s">
        <v>13</v>
      </c>
      <c r="D15" s="6">
        <v>41</v>
      </c>
      <c r="E15" s="4">
        <v>3330.26</v>
      </c>
      <c r="F15" s="5">
        <f t="shared" si="0"/>
        <v>81.225853658536593</v>
      </c>
    </row>
    <row r="16" spans="1:6" x14ac:dyDescent="0.25">
      <c r="A16" s="3" t="s">
        <v>207</v>
      </c>
      <c r="B16" s="2">
        <v>44</v>
      </c>
      <c r="C16" s="1" t="s">
        <v>14</v>
      </c>
      <c r="D16" s="6">
        <v>27</v>
      </c>
      <c r="E16" s="4">
        <v>3607.45</v>
      </c>
      <c r="F16" s="5">
        <f t="shared" si="0"/>
        <v>133.60925925925926</v>
      </c>
    </row>
    <row r="17" spans="1:6" x14ac:dyDescent="0.25">
      <c r="A17" s="3" t="s">
        <v>207</v>
      </c>
      <c r="B17" s="2">
        <v>54</v>
      </c>
      <c r="C17" s="1" t="s">
        <v>15</v>
      </c>
      <c r="D17" s="6">
        <v>123</v>
      </c>
      <c r="E17" s="4">
        <v>5288.4</v>
      </c>
      <c r="F17" s="5">
        <f t="shared" si="0"/>
        <v>42.99512195121951</v>
      </c>
    </row>
    <row r="18" spans="1:6" x14ac:dyDescent="0.25">
      <c r="A18" s="3" t="s">
        <v>207</v>
      </c>
      <c r="B18" s="2">
        <v>64</v>
      </c>
      <c r="C18" s="1" t="s">
        <v>16</v>
      </c>
      <c r="D18" s="6">
        <v>9</v>
      </c>
      <c r="E18" s="4">
        <v>583.51</v>
      </c>
      <c r="F18" s="5">
        <f t="shared" si="0"/>
        <v>64.834444444444443</v>
      </c>
    </row>
    <row r="19" spans="1:6" x14ac:dyDescent="0.25">
      <c r="A19" s="3" t="s">
        <v>207</v>
      </c>
      <c r="B19" s="2">
        <v>65</v>
      </c>
      <c r="C19" s="1" t="s">
        <v>17</v>
      </c>
      <c r="D19" s="6">
        <v>100</v>
      </c>
      <c r="E19" s="4">
        <v>8000</v>
      </c>
      <c r="F19" s="5">
        <f t="shared" si="0"/>
        <v>80</v>
      </c>
    </row>
    <row r="20" spans="1:6" x14ac:dyDescent="0.25">
      <c r="A20" s="3" t="s">
        <v>207</v>
      </c>
      <c r="B20" s="2">
        <v>72</v>
      </c>
      <c r="C20" s="1" t="s">
        <v>18</v>
      </c>
      <c r="D20" s="6">
        <v>60</v>
      </c>
      <c r="E20" s="4">
        <v>2980.7</v>
      </c>
      <c r="F20" s="5">
        <f t="shared" si="0"/>
        <v>49.678333333333327</v>
      </c>
    </row>
    <row r="21" spans="1:6" x14ac:dyDescent="0.25">
      <c r="A21" s="3" t="s">
        <v>207</v>
      </c>
      <c r="B21" s="2">
        <v>74</v>
      </c>
      <c r="C21" s="1" t="s">
        <v>19</v>
      </c>
      <c r="D21" s="6">
        <v>4</v>
      </c>
      <c r="E21" s="4">
        <v>2771.43</v>
      </c>
      <c r="F21" s="5">
        <f t="shared" si="0"/>
        <v>692.85749999999996</v>
      </c>
    </row>
    <row r="22" spans="1:6" x14ac:dyDescent="0.25">
      <c r="A22" s="3" t="s">
        <v>207</v>
      </c>
      <c r="B22" s="2">
        <v>75</v>
      </c>
      <c r="C22" s="1" t="s">
        <v>20</v>
      </c>
      <c r="D22" s="6">
        <v>12</v>
      </c>
      <c r="E22" s="4">
        <v>804</v>
      </c>
      <c r="F22" s="5">
        <f t="shared" si="0"/>
        <v>67</v>
      </c>
    </row>
    <row r="23" spans="1:6" x14ac:dyDescent="0.25">
      <c r="A23" s="3" t="s">
        <v>207</v>
      </c>
      <c r="B23" s="2">
        <v>76</v>
      </c>
      <c r="C23" s="1" t="s">
        <v>21</v>
      </c>
      <c r="D23" s="6">
        <v>513</v>
      </c>
      <c r="E23" s="4">
        <v>6081.04</v>
      </c>
      <c r="F23" s="5">
        <f t="shared" si="0"/>
        <v>11.853879142300196</v>
      </c>
    </row>
    <row r="24" spans="1:6" x14ac:dyDescent="0.25">
      <c r="A24" s="3" t="s">
        <v>207</v>
      </c>
      <c r="B24" s="2">
        <v>85</v>
      </c>
      <c r="C24" s="1" t="s">
        <v>22</v>
      </c>
      <c r="D24" s="6">
        <v>564</v>
      </c>
      <c r="E24" s="4">
        <v>11280</v>
      </c>
      <c r="F24" s="5">
        <f t="shared" si="0"/>
        <v>20</v>
      </c>
    </row>
    <row r="25" spans="1:6" x14ac:dyDescent="0.25">
      <c r="A25" s="3" t="s">
        <v>207</v>
      </c>
      <c r="B25" s="2">
        <v>86</v>
      </c>
      <c r="C25" s="1" t="s">
        <v>23</v>
      </c>
      <c r="D25" s="6">
        <v>960</v>
      </c>
      <c r="E25" s="4">
        <v>19200</v>
      </c>
      <c r="F25" s="5">
        <f t="shared" si="0"/>
        <v>20</v>
      </c>
    </row>
    <row r="26" spans="1:6" x14ac:dyDescent="0.25">
      <c r="A26" s="3" t="s">
        <v>207</v>
      </c>
      <c r="B26" s="2">
        <v>87</v>
      </c>
      <c r="C26" s="1" t="s">
        <v>24</v>
      </c>
      <c r="D26" s="6">
        <v>156</v>
      </c>
      <c r="E26" s="4">
        <v>3120</v>
      </c>
      <c r="F26" s="5">
        <f t="shared" si="0"/>
        <v>20</v>
      </c>
    </row>
    <row r="27" spans="1:6" x14ac:dyDescent="0.25">
      <c r="A27" s="3" t="s">
        <v>207</v>
      </c>
      <c r="B27" s="2">
        <v>88</v>
      </c>
      <c r="C27" s="1" t="s">
        <v>25</v>
      </c>
      <c r="D27" s="6">
        <v>38</v>
      </c>
      <c r="E27" s="4">
        <v>7257.81</v>
      </c>
      <c r="F27" s="5">
        <f t="shared" si="0"/>
        <v>190.995</v>
      </c>
    </row>
    <row r="28" spans="1:6" x14ac:dyDescent="0.25">
      <c r="A28" s="3" t="s">
        <v>207</v>
      </c>
      <c r="B28" s="2">
        <v>94</v>
      </c>
      <c r="C28" s="1" t="s">
        <v>26</v>
      </c>
      <c r="D28" s="6">
        <v>200</v>
      </c>
      <c r="E28" s="4">
        <v>17650</v>
      </c>
      <c r="F28" s="5">
        <f t="shared" si="0"/>
        <v>88.25</v>
      </c>
    </row>
    <row r="29" spans="1:6" x14ac:dyDescent="0.25">
      <c r="A29" s="3" t="s">
        <v>207</v>
      </c>
      <c r="B29" s="2">
        <v>96</v>
      </c>
      <c r="C29" s="1" t="s">
        <v>27</v>
      </c>
      <c r="D29" s="6">
        <v>465</v>
      </c>
      <c r="E29" s="4">
        <v>21390</v>
      </c>
      <c r="F29" s="5">
        <f t="shared" si="0"/>
        <v>46</v>
      </c>
    </row>
    <row r="30" spans="1:6" x14ac:dyDescent="0.25">
      <c r="A30" s="3" t="s">
        <v>207</v>
      </c>
      <c r="B30" s="2">
        <v>97</v>
      </c>
      <c r="C30" s="1" t="s">
        <v>28</v>
      </c>
      <c r="D30" s="6">
        <v>344</v>
      </c>
      <c r="E30" s="4">
        <v>3607.55</v>
      </c>
      <c r="F30" s="5">
        <f t="shared" si="0"/>
        <v>10.487063953488372</v>
      </c>
    </row>
    <row r="31" spans="1:6" x14ac:dyDescent="0.25">
      <c r="A31" s="3" t="s">
        <v>207</v>
      </c>
      <c r="B31" s="2">
        <v>107</v>
      </c>
      <c r="C31" s="1" t="s">
        <v>29</v>
      </c>
      <c r="D31" s="6">
        <v>37</v>
      </c>
      <c r="E31" s="4">
        <v>3330</v>
      </c>
      <c r="F31" s="5">
        <f t="shared" si="0"/>
        <v>90</v>
      </c>
    </row>
    <row r="32" spans="1:6" x14ac:dyDescent="0.25">
      <c r="A32" s="3" t="s">
        <v>207</v>
      </c>
      <c r="B32" s="2">
        <v>112</v>
      </c>
      <c r="C32" s="1" t="s">
        <v>30</v>
      </c>
      <c r="D32" s="6">
        <v>390</v>
      </c>
      <c r="E32" s="4">
        <v>6457.84</v>
      </c>
      <c r="F32" s="5">
        <f t="shared" si="0"/>
        <v>16.558564102564102</v>
      </c>
    </row>
    <row r="33" spans="1:6" x14ac:dyDescent="0.25">
      <c r="A33" s="3" t="s">
        <v>207</v>
      </c>
      <c r="B33" s="2">
        <v>113</v>
      </c>
      <c r="C33" s="1" t="s">
        <v>31</v>
      </c>
      <c r="D33" s="6">
        <v>402</v>
      </c>
      <c r="E33" s="4">
        <v>12375.49</v>
      </c>
      <c r="F33" s="5">
        <f t="shared" si="0"/>
        <v>30.784800995024874</v>
      </c>
    </row>
    <row r="34" spans="1:6" x14ac:dyDescent="0.25">
      <c r="A34" s="3" t="s">
        <v>207</v>
      </c>
      <c r="B34" s="2">
        <v>114</v>
      </c>
      <c r="C34" s="1" t="s">
        <v>32</v>
      </c>
      <c r="D34" s="6">
        <v>54</v>
      </c>
      <c r="E34" s="4">
        <v>8603.81</v>
      </c>
      <c r="F34" s="5">
        <f t="shared" si="0"/>
        <v>159.3298148148148</v>
      </c>
    </row>
    <row r="35" spans="1:6" x14ac:dyDescent="0.25">
      <c r="A35" s="3" t="s">
        <v>207</v>
      </c>
      <c r="B35" s="2">
        <v>117</v>
      </c>
      <c r="C35" s="1" t="s">
        <v>33</v>
      </c>
      <c r="D35" s="6">
        <v>2</v>
      </c>
      <c r="E35" s="4">
        <v>216</v>
      </c>
      <c r="F35" s="5">
        <f t="shared" si="0"/>
        <v>108</v>
      </c>
    </row>
    <row r="36" spans="1:6" x14ac:dyDescent="0.25">
      <c r="A36" s="3" t="s">
        <v>207</v>
      </c>
      <c r="B36" s="2">
        <v>133</v>
      </c>
      <c r="C36" s="1" t="s">
        <v>34</v>
      </c>
      <c r="D36" s="6">
        <v>18</v>
      </c>
      <c r="E36" s="4">
        <v>1245</v>
      </c>
      <c r="F36" s="5">
        <f t="shared" si="0"/>
        <v>69.166666666666671</v>
      </c>
    </row>
    <row r="37" spans="1:6" x14ac:dyDescent="0.25">
      <c r="A37" s="3" t="s">
        <v>207</v>
      </c>
      <c r="B37" s="2">
        <v>137</v>
      </c>
      <c r="C37" s="1" t="s">
        <v>35</v>
      </c>
      <c r="D37" s="6">
        <v>54</v>
      </c>
      <c r="E37" s="4">
        <v>13061.28</v>
      </c>
      <c r="F37" s="5">
        <f t="shared" si="0"/>
        <v>241.87555555555556</v>
      </c>
    </row>
    <row r="38" spans="1:6" x14ac:dyDescent="0.25">
      <c r="A38" s="3" t="s">
        <v>207</v>
      </c>
      <c r="B38" s="2">
        <v>140</v>
      </c>
      <c r="C38" s="1" t="s">
        <v>36</v>
      </c>
      <c r="D38" s="6">
        <v>19</v>
      </c>
      <c r="E38" s="4">
        <v>2280</v>
      </c>
      <c r="F38" s="5">
        <f t="shared" si="0"/>
        <v>120</v>
      </c>
    </row>
    <row r="39" spans="1:6" x14ac:dyDescent="0.25">
      <c r="A39" s="3" t="s">
        <v>207</v>
      </c>
      <c r="B39" s="2">
        <v>145</v>
      </c>
      <c r="C39" s="1" t="s">
        <v>37</v>
      </c>
      <c r="D39" s="6">
        <v>13</v>
      </c>
      <c r="E39" s="4">
        <v>664.76</v>
      </c>
      <c r="F39" s="5">
        <f t="shared" si="0"/>
        <v>51.135384615384616</v>
      </c>
    </row>
    <row r="40" spans="1:6" x14ac:dyDescent="0.25">
      <c r="A40" s="3" t="s">
        <v>207</v>
      </c>
      <c r="B40" s="2">
        <v>149</v>
      </c>
      <c r="C40" s="1" t="s">
        <v>38</v>
      </c>
      <c r="D40" s="6">
        <v>5</v>
      </c>
      <c r="E40" s="4">
        <v>60</v>
      </c>
      <c r="F40" s="5">
        <f t="shared" si="0"/>
        <v>12</v>
      </c>
    </row>
    <row r="41" spans="1:6" x14ac:dyDescent="0.25">
      <c r="A41" s="3" t="s">
        <v>207</v>
      </c>
      <c r="B41" s="2">
        <v>153</v>
      </c>
      <c r="C41" s="1" t="s">
        <v>39</v>
      </c>
      <c r="D41" s="6">
        <v>984</v>
      </c>
      <c r="E41" s="4">
        <v>191874.49</v>
      </c>
      <c r="F41" s="5">
        <f t="shared" si="0"/>
        <v>194.99440040650404</v>
      </c>
    </row>
    <row r="42" spans="1:6" x14ac:dyDescent="0.25">
      <c r="A42" s="3" t="s">
        <v>207</v>
      </c>
      <c r="B42" s="2">
        <v>157</v>
      </c>
      <c r="C42" s="1" t="s">
        <v>40</v>
      </c>
      <c r="D42" s="6">
        <v>1662</v>
      </c>
      <c r="E42" s="4">
        <v>250197.93</v>
      </c>
      <c r="F42" s="5">
        <f t="shared" si="0"/>
        <v>150.54027075812274</v>
      </c>
    </row>
    <row r="43" spans="1:6" x14ac:dyDescent="0.25">
      <c r="A43" s="3" t="s">
        <v>207</v>
      </c>
      <c r="B43" s="2">
        <v>158</v>
      </c>
      <c r="C43" s="1" t="s">
        <v>41</v>
      </c>
      <c r="D43" s="6">
        <v>160</v>
      </c>
      <c r="E43" s="4">
        <v>31999.99</v>
      </c>
      <c r="F43" s="5">
        <f t="shared" si="0"/>
        <v>199.99993750000002</v>
      </c>
    </row>
    <row r="44" spans="1:6" x14ac:dyDescent="0.25">
      <c r="A44" s="3" t="s">
        <v>207</v>
      </c>
      <c r="B44" s="2">
        <v>159</v>
      </c>
      <c r="C44" s="1" t="s">
        <v>42</v>
      </c>
      <c r="D44" s="6">
        <v>40</v>
      </c>
      <c r="E44" s="4">
        <v>19408.66</v>
      </c>
      <c r="F44" s="5">
        <f t="shared" si="0"/>
        <v>485.2165</v>
      </c>
    </row>
    <row r="45" spans="1:6" x14ac:dyDescent="0.25">
      <c r="A45" s="3" t="s">
        <v>207</v>
      </c>
      <c r="B45" s="2">
        <v>160</v>
      </c>
      <c r="C45" s="1" t="s">
        <v>43</v>
      </c>
      <c r="D45" s="6">
        <v>33</v>
      </c>
      <c r="E45" s="4">
        <v>31992.36</v>
      </c>
      <c r="F45" s="5">
        <f t="shared" si="0"/>
        <v>969.46545454545458</v>
      </c>
    </row>
    <row r="46" spans="1:6" x14ac:dyDescent="0.25">
      <c r="A46" s="3" t="s">
        <v>207</v>
      </c>
      <c r="B46" s="2">
        <v>163</v>
      </c>
      <c r="C46" s="1" t="s">
        <v>44</v>
      </c>
      <c r="D46" s="6">
        <v>334</v>
      </c>
      <c r="E46" s="4">
        <v>6789.35</v>
      </c>
      <c r="F46" s="5">
        <f t="shared" si="0"/>
        <v>20.327395209580839</v>
      </c>
    </row>
    <row r="47" spans="1:6" x14ac:dyDescent="0.25">
      <c r="A47" s="3" t="s">
        <v>207</v>
      </c>
      <c r="B47" s="2">
        <v>167</v>
      </c>
      <c r="C47" s="1" t="s">
        <v>45</v>
      </c>
      <c r="D47" s="6">
        <v>48</v>
      </c>
      <c r="E47" s="4">
        <v>713.76</v>
      </c>
      <c r="F47" s="5">
        <f t="shared" si="0"/>
        <v>14.87</v>
      </c>
    </row>
    <row r="48" spans="1:6" x14ac:dyDescent="0.25">
      <c r="A48" s="3" t="s">
        <v>207</v>
      </c>
      <c r="B48" s="2">
        <v>174</v>
      </c>
      <c r="C48" s="1" t="s">
        <v>46</v>
      </c>
      <c r="D48" s="6">
        <v>2</v>
      </c>
      <c r="E48" s="4">
        <v>18.350000000000001</v>
      </c>
      <c r="F48" s="5">
        <f t="shared" si="0"/>
        <v>9.1750000000000007</v>
      </c>
    </row>
    <row r="49" spans="1:6" x14ac:dyDescent="0.25">
      <c r="A49" s="3" t="s">
        <v>207</v>
      </c>
      <c r="B49" s="2">
        <v>176</v>
      </c>
      <c r="C49" s="1" t="s">
        <v>47</v>
      </c>
      <c r="D49" s="6">
        <v>8</v>
      </c>
      <c r="E49" s="4">
        <v>7588.12</v>
      </c>
      <c r="F49" s="5">
        <f t="shared" si="0"/>
        <v>948.51499999999999</v>
      </c>
    </row>
    <row r="50" spans="1:6" x14ac:dyDescent="0.25">
      <c r="A50" s="3" t="s">
        <v>207</v>
      </c>
      <c r="B50" s="2">
        <v>178</v>
      </c>
      <c r="C50" s="1" t="s">
        <v>48</v>
      </c>
      <c r="D50" s="6">
        <v>1000</v>
      </c>
      <c r="E50" s="4">
        <v>3700</v>
      </c>
      <c r="F50" s="5">
        <f t="shared" si="0"/>
        <v>3.7</v>
      </c>
    </row>
    <row r="51" spans="1:6" x14ac:dyDescent="0.25">
      <c r="A51" s="3" t="s">
        <v>207</v>
      </c>
      <c r="B51" s="2">
        <v>190</v>
      </c>
      <c r="C51" s="1" t="s">
        <v>49</v>
      </c>
      <c r="D51" s="6">
        <v>26</v>
      </c>
      <c r="E51" s="4">
        <v>127476.96</v>
      </c>
      <c r="F51" s="5">
        <f t="shared" si="0"/>
        <v>4902.96</v>
      </c>
    </row>
    <row r="52" spans="1:6" x14ac:dyDescent="0.25">
      <c r="A52" s="3" t="s">
        <v>207</v>
      </c>
      <c r="B52" s="2">
        <v>192</v>
      </c>
      <c r="C52" s="1" t="s">
        <v>50</v>
      </c>
      <c r="D52" s="6">
        <v>4</v>
      </c>
      <c r="E52" s="4">
        <v>3352.95</v>
      </c>
      <c r="F52" s="5">
        <f t="shared" si="0"/>
        <v>838.23749999999995</v>
      </c>
    </row>
    <row r="53" spans="1:6" x14ac:dyDescent="0.25">
      <c r="A53" s="3" t="s">
        <v>207</v>
      </c>
      <c r="B53" s="2">
        <v>193</v>
      </c>
      <c r="C53" s="1" t="s">
        <v>51</v>
      </c>
      <c r="D53" s="6">
        <v>7</v>
      </c>
      <c r="E53" s="4">
        <v>6073.53</v>
      </c>
      <c r="F53" s="5">
        <f t="shared" si="0"/>
        <v>867.64714285714285</v>
      </c>
    </row>
    <row r="54" spans="1:6" x14ac:dyDescent="0.25">
      <c r="A54" s="3" t="s">
        <v>207</v>
      </c>
      <c r="B54" s="2">
        <v>194</v>
      </c>
      <c r="C54" s="1" t="s">
        <v>52</v>
      </c>
      <c r="D54" s="6">
        <v>11</v>
      </c>
      <c r="E54" s="4">
        <v>7281.64</v>
      </c>
      <c r="F54" s="5">
        <f t="shared" si="0"/>
        <v>661.96727272727276</v>
      </c>
    </row>
    <row r="55" spans="1:6" x14ac:dyDescent="0.25">
      <c r="A55" s="3" t="s">
        <v>207</v>
      </c>
      <c r="B55" s="2">
        <v>195</v>
      </c>
      <c r="C55" s="1" t="s">
        <v>53</v>
      </c>
      <c r="D55" s="6">
        <v>9</v>
      </c>
      <c r="E55" s="4">
        <v>28520.94</v>
      </c>
      <c r="F55" s="5">
        <f t="shared" si="0"/>
        <v>3168.9933333333333</v>
      </c>
    </row>
    <row r="56" spans="1:6" x14ac:dyDescent="0.25">
      <c r="A56" s="3" t="s">
        <v>207</v>
      </c>
      <c r="B56" s="2">
        <v>197</v>
      </c>
      <c r="C56" s="1" t="s">
        <v>54</v>
      </c>
      <c r="D56" s="6">
        <v>33</v>
      </c>
      <c r="E56" s="4">
        <v>52800</v>
      </c>
      <c r="F56" s="5">
        <f t="shared" si="0"/>
        <v>1600</v>
      </c>
    </row>
    <row r="57" spans="1:6" x14ac:dyDescent="0.25">
      <c r="A57" s="3" t="s">
        <v>207</v>
      </c>
      <c r="B57" s="2">
        <v>215</v>
      </c>
      <c r="C57" s="1" t="s">
        <v>55</v>
      </c>
      <c r="D57" s="6">
        <v>150</v>
      </c>
      <c r="E57" s="4">
        <v>352.5</v>
      </c>
      <c r="F57" s="5">
        <f t="shared" si="0"/>
        <v>2.35</v>
      </c>
    </row>
    <row r="58" spans="1:6" x14ac:dyDescent="0.25">
      <c r="A58" s="3" t="s">
        <v>207</v>
      </c>
      <c r="B58" s="2">
        <v>216</v>
      </c>
      <c r="C58" s="1" t="s">
        <v>56</v>
      </c>
      <c r="D58" s="6">
        <v>500</v>
      </c>
      <c r="E58" s="4">
        <v>1175</v>
      </c>
      <c r="F58" s="5">
        <f t="shared" si="0"/>
        <v>2.35</v>
      </c>
    </row>
    <row r="59" spans="1:6" x14ac:dyDescent="0.25">
      <c r="A59" s="3" t="s">
        <v>207</v>
      </c>
      <c r="B59" s="2">
        <v>220</v>
      </c>
      <c r="C59" s="1" t="s">
        <v>57</v>
      </c>
      <c r="D59" s="6">
        <v>2</v>
      </c>
      <c r="E59" s="4">
        <v>40.630000000000003</v>
      </c>
      <c r="F59" s="5">
        <f t="shared" si="0"/>
        <v>20.315000000000001</v>
      </c>
    </row>
    <row r="60" spans="1:6" x14ac:dyDescent="0.25">
      <c r="A60" s="3" t="s">
        <v>207</v>
      </c>
      <c r="B60" s="2">
        <v>229</v>
      </c>
      <c r="C60" s="1" t="s">
        <v>58</v>
      </c>
      <c r="D60" s="6">
        <v>2913</v>
      </c>
      <c r="E60" s="4">
        <v>16467.38</v>
      </c>
      <c r="F60" s="5">
        <f t="shared" si="0"/>
        <v>5.6530655681428081</v>
      </c>
    </row>
    <row r="61" spans="1:6" x14ac:dyDescent="0.25">
      <c r="A61" s="3" t="s">
        <v>207</v>
      </c>
      <c r="B61" s="2">
        <v>230</v>
      </c>
      <c r="C61" s="1" t="s">
        <v>59</v>
      </c>
      <c r="D61" s="6">
        <v>1706</v>
      </c>
      <c r="E61" s="4">
        <v>10360.219999999999</v>
      </c>
      <c r="F61" s="5">
        <f t="shared" si="0"/>
        <v>6.0728135990621332</v>
      </c>
    </row>
    <row r="62" spans="1:6" x14ac:dyDescent="0.25">
      <c r="A62" s="3" t="s">
        <v>207</v>
      </c>
      <c r="B62" s="2">
        <v>237</v>
      </c>
      <c r="C62" s="1" t="s">
        <v>60</v>
      </c>
      <c r="D62" s="6">
        <v>4</v>
      </c>
      <c r="E62" s="4">
        <v>587.74</v>
      </c>
      <c r="F62" s="5">
        <f t="shared" si="0"/>
        <v>146.935</v>
      </c>
    </row>
    <row r="63" spans="1:6" x14ac:dyDescent="0.25">
      <c r="A63" s="3" t="s">
        <v>207</v>
      </c>
      <c r="B63" s="2">
        <v>241</v>
      </c>
      <c r="C63" s="1" t="s">
        <v>61</v>
      </c>
      <c r="D63" s="6">
        <v>38</v>
      </c>
      <c r="E63" s="4">
        <v>4024.2</v>
      </c>
      <c r="F63" s="5">
        <f t="shared" si="0"/>
        <v>105.89999999999999</v>
      </c>
    </row>
    <row r="64" spans="1:6" x14ac:dyDescent="0.25">
      <c r="A64" s="3" t="s">
        <v>207</v>
      </c>
      <c r="B64" s="2">
        <v>263</v>
      </c>
      <c r="C64" s="1" t="s">
        <v>62</v>
      </c>
      <c r="D64" s="6">
        <v>2331</v>
      </c>
      <c r="E64" s="4">
        <v>13360.22</v>
      </c>
      <c r="F64" s="5">
        <f t="shared" si="0"/>
        <v>5.7315401115401112</v>
      </c>
    </row>
    <row r="65" spans="1:6" x14ac:dyDescent="0.25">
      <c r="A65" s="3" t="s">
        <v>207</v>
      </c>
      <c r="B65" s="2">
        <v>273</v>
      </c>
      <c r="C65" s="1" t="s">
        <v>63</v>
      </c>
      <c r="D65" s="6">
        <v>214</v>
      </c>
      <c r="E65" s="4">
        <v>43325.47</v>
      </c>
      <c r="F65" s="5">
        <f t="shared" si="0"/>
        <v>202.45546728971962</v>
      </c>
    </row>
    <row r="66" spans="1:6" x14ac:dyDescent="0.25">
      <c r="A66" s="3" t="s">
        <v>207</v>
      </c>
      <c r="B66" s="2">
        <v>290</v>
      </c>
      <c r="C66" s="1" t="s">
        <v>64</v>
      </c>
      <c r="D66" s="6">
        <v>1000</v>
      </c>
      <c r="E66" s="4">
        <v>4800</v>
      </c>
      <c r="F66" s="5">
        <f t="shared" si="0"/>
        <v>4.8</v>
      </c>
    </row>
    <row r="67" spans="1:6" x14ac:dyDescent="0.25">
      <c r="A67" s="3" t="s">
        <v>207</v>
      </c>
      <c r="B67" s="2">
        <v>313</v>
      </c>
      <c r="C67" s="1" t="s">
        <v>65</v>
      </c>
      <c r="D67" s="6">
        <v>10</v>
      </c>
      <c r="E67" s="4">
        <v>622.6</v>
      </c>
      <c r="F67" s="5">
        <f t="shared" ref="F67:F130" si="1">E67/D67</f>
        <v>62.260000000000005</v>
      </c>
    </row>
    <row r="68" spans="1:6" x14ac:dyDescent="0.25">
      <c r="A68" s="3" t="s">
        <v>207</v>
      </c>
      <c r="B68" s="2">
        <v>317</v>
      </c>
      <c r="C68" s="1" t="s">
        <v>66</v>
      </c>
      <c r="D68" s="6">
        <v>98</v>
      </c>
      <c r="E68" s="4">
        <v>3423.64</v>
      </c>
      <c r="F68" s="5">
        <f t="shared" si="1"/>
        <v>34.935102040816325</v>
      </c>
    </row>
    <row r="69" spans="1:6" x14ac:dyDescent="0.25">
      <c r="A69" s="3" t="s">
        <v>207</v>
      </c>
      <c r="B69" s="2">
        <v>340</v>
      </c>
      <c r="C69" s="1" t="s">
        <v>67</v>
      </c>
      <c r="D69" s="6">
        <v>1</v>
      </c>
      <c r="E69" s="4">
        <v>400.76</v>
      </c>
      <c r="F69" s="5">
        <f t="shared" si="1"/>
        <v>400.76</v>
      </c>
    </row>
    <row r="70" spans="1:6" x14ac:dyDescent="0.25">
      <c r="A70" s="3" t="s">
        <v>207</v>
      </c>
      <c r="B70" s="2">
        <v>413</v>
      </c>
      <c r="C70" s="1" t="s">
        <v>68</v>
      </c>
      <c r="D70" s="6">
        <v>19</v>
      </c>
      <c r="E70" s="4">
        <v>649.4</v>
      </c>
      <c r="F70" s="5">
        <f t="shared" si="1"/>
        <v>34.178947368421049</v>
      </c>
    </row>
    <row r="71" spans="1:6" x14ac:dyDescent="0.25">
      <c r="A71" s="3" t="s">
        <v>207</v>
      </c>
      <c r="B71" s="2">
        <v>423</v>
      </c>
      <c r="C71" s="1" t="s">
        <v>69</v>
      </c>
      <c r="D71" s="6">
        <v>5</v>
      </c>
      <c r="E71" s="4">
        <v>4648.8</v>
      </c>
      <c r="F71" s="5">
        <f t="shared" si="1"/>
        <v>929.76</v>
      </c>
    </row>
    <row r="72" spans="1:6" x14ac:dyDescent="0.25">
      <c r="A72" s="3" t="s">
        <v>207</v>
      </c>
      <c r="B72" s="2">
        <v>504</v>
      </c>
      <c r="C72" s="1" t="s">
        <v>70</v>
      </c>
      <c r="D72" s="6">
        <v>5</v>
      </c>
      <c r="E72" s="4">
        <v>55.16</v>
      </c>
      <c r="F72" s="5">
        <f t="shared" si="1"/>
        <v>11.032</v>
      </c>
    </row>
    <row r="73" spans="1:6" x14ac:dyDescent="0.25">
      <c r="A73" s="3" t="s">
        <v>207</v>
      </c>
      <c r="B73" s="2">
        <v>698</v>
      </c>
      <c r="C73" s="1" t="s">
        <v>71</v>
      </c>
      <c r="D73" s="6">
        <v>38</v>
      </c>
      <c r="E73" s="4">
        <v>881.5</v>
      </c>
      <c r="F73" s="5">
        <f t="shared" si="1"/>
        <v>23.19736842105263</v>
      </c>
    </row>
    <row r="74" spans="1:6" x14ac:dyDescent="0.25">
      <c r="A74" s="3" t="s">
        <v>207</v>
      </c>
      <c r="B74" s="2">
        <v>734</v>
      </c>
      <c r="C74" s="1" t="s">
        <v>72</v>
      </c>
      <c r="D74" s="6">
        <v>162</v>
      </c>
      <c r="E74" s="4">
        <v>4393.4399999999996</v>
      </c>
      <c r="F74" s="5">
        <f t="shared" si="1"/>
        <v>27.119999999999997</v>
      </c>
    </row>
    <row r="75" spans="1:6" x14ac:dyDescent="0.25">
      <c r="A75" s="3" t="s">
        <v>207</v>
      </c>
      <c r="B75" s="2">
        <v>735</v>
      </c>
      <c r="C75" s="1" t="s">
        <v>73</v>
      </c>
      <c r="D75" s="6">
        <v>2</v>
      </c>
      <c r="E75" s="4">
        <v>300</v>
      </c>
      <c r="F75" s="5">
        <f t="shared" si="1"/>
        <v>150</v>
      </c>
    </row>
    <row r="76" spans="1:6" x14ac:dyDescent="0.25">
      <c r="A76" s="3" t="s">
        <v>207</v>
      </c>
      <c r="B76" s="2">
        <v>736</v>
      </c>
      <c r="C76" s="1" t="s">
        <v>74</v>
      </c>
      <c r="D76" s="6">
        <v>48</v>
      </c>
      <c r="E76" s="4">
        <v>3139.59</v>
      </c>
      <c r="F76" s="5">
        <f t="shared" si="1"/>
        <v>65.408124999999998</v>
      </c>
    </row>
    <row r="77" spans="1:6" x14ac:dyDescent="0.25">
      <c r="A77" s="3" t="s">
        <v>207</v>
      </c>
      <c r="B77" s="2">
        <v>737</v>
      </c>
      <c r="C77" s="1" t="s">
        <v>75</v>
      </c>
      <c r="D77" s="6">
        <v>20</v>
      </c>
      <c r="E77" s="4">
        <v>4800</v>
      </c>
      <c r="F77" s="5">
        <f t="shared" si="1"/>
        <v>240</v>
      </c>
    </row>
    <row r="78" spans="1:6" x14ac:dyDescent="0.25">
      <c r="A78" s="3" t="s">
        <v>207</v>
      </c>
      <c r="B78" s="2">
        <v>759</v>
      </c>
      <c r="C78" s="1" t="s">
        <v>76</v>
      </c>
      <c r="D78" s="6">
        <v>36</v>
      </c>
      <c r="E78" s="4">
        <v>706.24</v>
      </c>
      <c r="F78" s="5">
        <f t="shared" si="1"/>
        <v>19.617777777777778</v>
      </c>
    </row>
    <row r="79" spans="1:6" x14ac:dyDescent="0.25">
      <c r="A79" s="3" t="s">
        <v>207</v>
      </c>
      <c r="B79" s="2">
        <v>945</v>
      </c>
      <c r="C79" s="1" t="s">
        <v>77</v>
      </c>
      <c r="D79" s="6">
        <v>5</v>
      </c>
      <c r="E79" s="4">
        <v>10527.24</v>
      </c>
      <c r="F79" s="5">
        <f t="shared" si="1"/>
        <v>2105.4479999999999</v>
      </c>
    </row>
    <row r="80" spans="1:6" x14ac:dyDescent="0.25">
      <c r="A80" s="3" t="s">
        <v>207</v>
      </c>
      <c r="B80" s="2">
        <v>968</v>
      </c>
      <c r="C80" s="1" t="s">
        <v>78</v>
      </c>
      <c r="D80" s="6">
        <v>2</v>
      </c>
      <c r="E80" s="4">
        <v>4530.9399999999996</v>
      </c>
      <c r="F80" s="5">
        <f t="shared" si="1"/>
        <v>2265.4699999999998</v>
      </c>
    </row>
    <row r="81" spans="1:6" x14ac:dyDescent="0.25">
      <c r="A81" s="3" t="s">
        <v>207</v>
      </c>
      <c r="B81" s="2">
        <v>1088</v>
      </c>
      <c r="C81" s="1" t="s">
        <v>79</v>
      </c>
      <c r="D81" s="6">
        <v>37</v>
      </c>
      <c r="E81" s="4">
        <v>1513.11</v>
      </c>
      <c r="F81" s="5">
        <f t="shared" si="1"/>
        <v>40.894864864864864</v>
      </c>
    </row>
    <row r="82" spans="1:6" x14ac:dyDescent="0.25">
      <c r="A82" s="3" t="s">
        <v>207</v>
      </c>
      <c r="B82" s="2">
        <v>11133</v>
      </c>
      <c r="C82" s="1" t="s">
        <v>80</v>
      </c>
      <c r="D82" s="6">
        <v>10</v>
      </c>
      <c r="E82" s="4">
        <v>1224.79</v>
      </c>
      <c r="F82" s="5">
        <f t="shared" si="1"/>
        <v>122.479</v>
      </c>
    </row>
    <row r="83" spans="1:6" x14ac:dyDescent="0.25">
      <c r="A83" s="3" t="s">
        <v>207</v>
      </c>
      <c r="B83" s="2">
        <v>11161</v>
      </c>
      <c r="C83" s="1" t="s">
        <v>81</v>
      </c>
      <c r="D83" s="6">
        <v>20</v>
      </c>
      <c r="E83" s="4">
        <v>10566.67</v>
      </c>
      <c r="F83" s="5">
        <f t="shared" si="1"/>
        <v>528.33349999999996</v>
      </c>
    </row>
    <row r="84" spans="1:6" x14ac:dyDescent="0.25">
      <c r="A84" s="3" t="s">
        <v>207</v>
      </c>
      <c r="B84" s="2">
        <v>1118</v>
      </c>
      <c r="C84" s="1" t="s">
        <v>82</v>
      </c>
      <c r="D84" s="6">
        <v>1</v>
      </c>
      <c r="E84" s="4">
        <v>14.69</v>
      </c>
      <c r="F84" s="5">
        <f t="shared" si="1"/>
        <v>14.69</v>
      </c>
    </row>
    <row r="85" spans="1:6" x14ac:dyDescent="0.25">
      <c r="A85" s="3" t="s">
        <v>207</v>
      </c>
      <c r="B85" s="2">
        <v>11439</v>
      </c>
      <c r="C85" s="1" t="s">
        <v>83</v>
      </c>
      <c r="D85" s="6">
        <v>435</v>
      </c>
      <c r="E85" s="4">
        <v>4199.17</v>
      </c>
      <c r="F85" s="5">
        <f t="shared" si="1"/>
        <v>9.6532643678160923</v>
      </c>
    </row>
    <row r="86" spans="1:6" x14ac:dyDescent="0.25">
      <c r="A86" s="3" t="s">
        <v>207</v>
      </c>
      <c r="B86" s="2">
        <v>11497</v>
      </c>
      <c r="C86" s="1" t="s">
        <v>84</v>
      </c>
      <c r="D86" s="6">
        <v>132</v>
      </c>
      <c r="E86" s="4">
        <v>18876</v>
      </c>
      <c r="F86" s="5">
        <f t="shared" si="1"/>
        <v>143</v>
      </c>
    </row>
    <row r="87" spans="1:6" x14ac:dyDescent="0.25">
      <c r="A87" s="3" t="s">
        <v>207</v>
      </c>
      <c r="B87" s="2">
        <v>11694</v>
      </c>
      <c r="C87" s="1" t="s">
        <v>85</v>
      </c>
      <c r="D87" s="6">
        <v>150</v>
      </c>
      <c r="E87" s="4">
        <v>5000.1000000000004</v>
      </c>
      <c r="F87" s="5">
        <f t="shared" si="1"/>
        <v>33.334000000000003</v>
      </c>
    </row>
    <row r="88" spans="1:6" x14ac:dyDescent="0.25">
      <c r="A88" s="3" t="s">
        <v>207</v>
      </c>
      <c r="B88" s="2">
        <v>11776</v>
      </c>
      <c r="C88" s="1" t="s">
        <v>86</v>
      </c>
      <c r="D88" s="6">
        <v>100</v>
      </c>
      <c r="E88" s="4">
        <v>2100</v>
      </c>
      <c r="F88" s="5">
        <f t="shared" si="1"/>
        <v>21</v>
      </c>
    </row>
    <row r="89" spans="1:6" x14ac:dyDescent="0.25">
      <c r="A89" s="3" t="s">
        <v>207</v>
      </c>
      <c r="B89" s="2">
        <v>11905</v>
      </c>
      <c r="C89" s="1" t="s">
        <v>87</v>
      </c>
      <c r="D89" s="6">
        <v>1</v>
      </c>
      <c r="E89" s="4">
        <v>22.54</v>
      </c>
      <c r="F89" s="5">
        <f t="shared" si="1"/>
        <v>22.54</v>
      </c>
    </row>
    <row r="90" spans="1:6" x14ac:dyDescent="0.25">
      <c r="A90" s="3" t="s">
        <v>207</v>
      </c>
      <c r="B90" s="2">
        <v>11906</v>
      </c>
      <c r="C90" s="1" t="s">
        <v>88</v>
      </c>
      <c r="D90" s="6">
        <v>1</v>
      </c>
      <c r="E90" s="4">
        <v>431.96</v>
      </c>
      <c r="F90" s="5">
        <f t="shared" si="1"/>
        <v>431.96</v>
      </c>
    </row>
    <row r="91" spans="1:6" x14ac:dyDescent="0.25">
      <c r="A91" s="3" t="s">
        <v>207</v>
      </c>
      <c r="B91" s="2">
        <v>11961</v>
      </c>
      <c r="C91" s="1" t="s">
        <v>89</v>
      </c>
      <c r="D91" s="6">
        <v>260</v>
      </c>
      <c r="E91" s="4">
        <v>1939.9</v>
      </c>
      <c r="F91" s="5">
        <f t="shared" si="1"/>
        <v>7.4611538461538469</v>
      </c>
    </row>
    <row r="92" spans="1:6" x14ac:dyDescent="0.25">
      <c r="A92" s="3" t="s">
        <v>207</v>
      </c>
      <c r="B92" s="2">
        <v>11980</v>
      </c>
      <c r="C92" s="1" t="s">
        <v>90</v>
      </c>
      <c r="D92" s="6">
        <v>3</v>
      </c>
      <c r="E92" s="4">
        <v>8512.1200000000008</v>
      </c>
      <c r="F92" s="5">
        <f t="shared" si="1"/>
        <v>2837.3733333333334</v>
      </c>
    </row>
    <row r="93" spans="1:6" x14ac:dyDescent="0.25">
      <c r="A93" s="3" t="s">
        <v>207</v>
      </c>
      <c r="B93" s="2">
        <v>11981</v>
      </c>
      <c r="C93" s="1" t="s">
        <v>91</v>
      </c>
      <c r="D93" s="6">
        <v>5</v>
      </c>
      <c r="E93" s="4">
        <v>15500</v>
      </c>
      <c r="F93" s="5">
        <f t="shared" si="1"/>
        <v>3100</v>
      </c>
    </row>
    <row r="94" spans="1:6" x14ac:dyDescent="0.25">
      <c r="A94" s="3" t="s">
        <v>207</v>
      </c>
      <c r="B94" s="2">
        <v>11989</v>
      </c>
      <c r="C94" s="1" t="s">
        <v>92</v>
      </c>
      <c r="D94" s="6">
        <v>1</v>
      </c>
      <c r="E94" s="4">
        <v>36.090000000000003</v>
      </c>
      <c r="F94" s="5">
        <f t="shared" si="1"/>
        <v>36.090000000000003</v>
      </c>
    </row>
    <row r="95" spans="1:6" x14ac:dyDescent="0.25">
      <c r="A95" s="3" t="s">
        <v>207</v>
      </c>
      <c r="B95" s="2">
        <v>11990</v>
      </c>
      <c r="C95" s="1" t="s">
        <v>93</v>
      </c>
      <c r="D95" s="6">
        <v>15</v>
      </c>
      <c r="E95" s="4">
        <v>31500</v>
      </c>
      <c r="F95" s="5">
        <f t="shared" si="1"/>
        <v>2100</v>
      </c>
    </row>
    <row r="96" spans="1:6" x14ac:dyDescent="0.25">
      <c r="A96" s="3" t="s">
        <v>207</v>
      </c>
      <c r="B96" s="2">
        <v>11996</v>
      </c>
      <c r="C96" s="1" t="s">
        <v>94</v>
      </c>
      <c r="D96" s="6">
        <v>2</v>
      </c>
      <c r="E96" s="4">
        <v>70</v>
      </c>
      <c r="F96" s="5">
        <f t="shared" si="1"/>
        <v>35</v>
      </c>
    </row>
    <row r="97" spans="1:6" x14ac:dyDescent="0.25">
      <c r="A97" s="3" t="s">
        <v>207</v>
      </c>
      <c r="B97" s="2">
        <v>11999</v>
      </c>
      <c r="C97" s="1" t="s">
        <v>95</v>
      </c>
      <c r="D97" s="6">
        <v>2</v>
      </c>
      <c r="E97" s="4">
        <v>380</v>
      </c>
      <c r="F97" s="5">
        <f t="shared" si="1"/>
        <v>190</v>
      </c>
    </row>
    <row r="98" spans="1:6" x14ac:dyDescent="0.25">
      <c r="A98" s="3" t="s">
        <v>207</v>
      </c>
      <c r="B98" s="2">
        <v>12003</v>
      </c>
      <c r="C98" s="1" t="s">
        <v>96</v>
      </c>
      <c r="D98" s="6">
        <v>100</v>
      </c>
      <c r="E98" s="4">
        <v>3120.76</v>
      </c>
      <c r="F98" s="5">
        <f t="shared" si="1"/>
        <v>31.207600000000003</v>
      </c>
    </row>
    <row r="99" spans="1:6" x14ac:dyDescent="0.25">
      <c r="A99" s="3" t="s">
        <v>207</v>
      </c>
      <c r="B99" s="2">
        <v>12007</v>
      </c>
      <c r="C99" s="1" t="s">
        <v>97</v>
      </c>
      <c r="D99" s="6">
        <v>40</v>
      </c>
      <c r="E99" s="4">
        <v>2800</v>
      </c>
      <c r="F99" s="5">
        <f t="shared" si="1"/>
        <v>70</v>
      </c>
    </row>
    <row r="100" spans="1:6" x14ac:dyDescent="0.25">
      <c r="A100" s="3" t="s">
        <v>207</v>
      </c>
      <c r="B100" s="2">
        <v>12008</v>
      </c>
      <c r="C100" s="1" t="s">
        <v>98</v>
      </c>
      <c r="D100" s="6">
        <v>166</v>
      </c>
      <c r="E100" s="4">
        <v>4183.18</v>
      </c>
      <c r="F100" s="5">
        <f t="shared" si="1"/>
        <v>25.19987951807229</v>
      </c>
    </row>
    <row r="101" spans="1:6" x14ac:dyDescent="0.25">
      <c r="A101" s="3" t="s">
        <v>207</v>
      </c>
      <c r="B101" s="2">
        <v>12009</v>
      </c>
      <c r="C101" s="1" t="s">
        <v>99</v>
      </c>
      <c r="D101" s="6">
        <v>1</v>
      </c>
      <c r="E101" s="4">
        <v>350</v>
      </c>
      <c r="F101" s="5">
        <f t="shared" si="1"/>
        <v>350</v>
      </c>
    </row>
    <row r="102" spans="1:6" x14ac:dyDescent="0.25">
      <c r="A102" s="3" t="s">
        <v>207</v>
      </c>
      <c r="B102" s="2">
        <v>12010</v>
      </c>
      <c r="C102" s="1" t="s">
        <v>100</v>
      </c>
      <c r="D102" s="6">
        <v>1</v>
      </c>
      <c r="E102" s="4">
        <v>350</v>
      </c>
      <c r="F102" s="5">
        <f t="shared" si="1"/>
        <v>350</v>
      </c>
    </row>
    <row r="103" spans="1:6" x14ac:dyDescent="0.25">
      <c r="A103" s="3" t="s">
        <v>207</v>
      </c>
      <c r="B103" s="2">
        <v>12011</v>
      </c>
      <c r="C103" s="1" t="s">
        <v>101</v>
      </c>
      <c r="D103" s="6">
        <v>1</v>
      </c>
      <c r="E103" s="4">
        <v>350</v>
      </c>
      <c r="F103" s="5">
        <f t="shared" si="1"/>
        <v>350</v>
      </c>
    </row>
    <row r="104" spans="1:6" x14ac:dyDescent="0.25">
      <c r="A104" s="3" t="s">
        <v>207</v>
      </c>
      <c r="B104" s="2">
        <v>12012</v>
      </c>
      <c r="C104" s="1" t="s">
        <v>102</v>
      </c>
      <c r="D104" s="6">
        <v>1</v>
      </c>
      <c r="E104" s="4">
        <v>350</v>
      </c>
      <c r="F104" s="5">
        <f t="shared" si="1"/>
        <v>350</v>
      </c>
    </row>
    <row r="105" spans="1:6" x14ac:dyDescent="0.25">
      <c r="A105" s="3" t="s">
        <v>207</v>
      </c>
      <c r="B105" s="2">
        <v>12013</v>
      </c>
      <c r="C105" s="1" t="s">
        <v>103</v>
      </c>
      <c r="D105" s="6">
        <v>1</v>
      </c>
      <c r="E105" s="4">
        <v>350</v>
      </c>
      <c r="F105" s="5">
        <f t="shared" si="1"/>
        <v>350</v>
      </c>
    </row>
    <row r="106" spans="1:6" x14ac:dyDescent="0.25">
      <c r="A106" s="3" t="s">
        <v>207</v>
      </c>
      <c r="B106" s="2">
        <v>12015</v>
      </c>
      <c r="C106" s="1" t="s">
        <v>104</v>
      </c>
      <c r="D106" s="6">
        <v>5</v>
      </c>
      <c r="E106" s="4">
        <v>300</v>
      </c>
      <c r="F106" s="5">
        <f t="shared" si="1"/>
        <v>60</v>
      </c>
    </row>
    <row r="107" spans="1:6" x14ac:dyDescent="0.25">
      <c r="A107" s="3" t="s">
        <v>207</v>
      </c>
      <c r="B107" s="2">
        <v>12016</v>
      </c>
      <c r="C107" s="1" t="s">
        <v>105</v>
      </c>
      <c r="D107" s="6">
        <v>69</v>
      </c>
      <c r="E107" s="4">
        <v>2210.56</v>
      </c>
      <c r="F107" s="5">
        <f t="shared" si="1"/>
        <v>32.037101449275362</v>
      </c>
    </row>
    <row r="108" spans="1:6" x14ac:dyDescent="0.25">
      <c r="A108" s="3" t="s">
        <v>207</v>
      </c>
      <c r="B108" s="2">
        <v>12018</v>
      </c>
      <c r="C108" s="1" t="s">
        <v>106</v>
      </c>
      <c r="D108" s="6">
        <v>23</v>
      </c>
      <c r="E108" s="4">
        <v>1766.5</v>
      </c>
      <c r="F108" s="5">
        <f t="shared" si="1"/>
        <v>76.804347826086953</v>
      </c>
    </row>
    <row r="109" spans="1:6" x14ac:dyDescent="0.25">
      <c r="A109" s="3" t="s">
        <v>207</v>
      </c>
      <c r="B109" s="2">
        <v>12019</v>
      </c>
      <c r="C109" s="1" t="s">
        <v>107</v>
      </c>
      <c r="D109" s="6">
        <v>1</v>
      </c>
      <c r="E109" s="4">
        <v>1004.72</v>
      </c>
      <c r="F109" s="5">
        <f t="shared" si="1"/>
        <v>1004.72</v>
      </c>
    </row>
    <row r="110" spans="1:6" x14ac:dyDescent="0.25">
      <c r="A110" s="3" t="s">
        <v>207</v>
      </c>
      <c r="B110" s="2">
        <v>12021</v>
      </c>
      <c r="C110" s="1" t="s">
        <v>108</v>
      </c>
      <c r="D110" s="6">
        <v>48</v>
      </c>
      <c r="E110" s="4">
        <v>3360</v>
      </c>
      <c r="F110" s="5">
        <f t="shared" si="1"/>
        <v>70</v>
      </c>
    </row>
    <row r="111" spans="1:6" x14ac:dyDescent="0.25">
      <c r="A111" s="3" t="s">
        <v>207</v>
      </c>
      <c r="B111" s="2">
        <v>12022</v>
      </c>
      <c r="C111" s="1" t="s">
        <v>109</v>
      </c>
      <c r="D111" s="6">
        <v>23</v>
      </c>
      <c r="E111" s="4">
        <v>1035</v>
      </c>
      <c r="F111" s="5">
        <f t="shared" si="1"/>
        <v>45</v>
      </c>
    </row>
    <row r="112" spans="1:6" x14ac:dyDescent="0.25">
      <c r="A112" s="3" t="s">
        <v>207</v>
      </c>
      <c r="B112" s="2">
        <v>12023</v>
      </c>
      <c r="C112" s="1" t="s">
        <v>110</v>
      </c>
      <c r="D112" s="6">
        <v>7</v>
      </c>
      <c r="E112" s="4">
        <v>28000</v>
      </c>
      <c r="F112" s="5">
        <f t="shared" si="1"/>
        <v>4000</v>
      </c>
    </row>
    <row r="113" spans="1:6" x14ac:dyDescent="0.25">
      <c r="A113" s="3" t="s">
        <v>207</v>
      </c>
      <c r="B113" s="2">
        <v>12024</v>
      </c>
      <c r="C113" s="1" t="s">
        <v>111</v>
      </c>
      <c r="D113" s="6">
        <v>4</v>
      </c>
      <c r="E113" s="4">
        <v>16000</v>
      </c>
      <c r="F113" s="5">
        <f t="shared" si="1"/>
        <v>4000</v>
      </c>
    </row>
    <row r="114" spans="1:6" x14ac:dyDescent="0.25">
      <c r="A114" s="3" t="s">
        <v>207</v>
      </c>
      <c r="B114" s="2">
        <v>12025</v>
      </c>
      <c r="C114" s="1" t="s">
        <v>112</v>
      </c>
      <c r="D114" s="6">
        <v>2</v>
      </c>
      <c r="E114" s="4">
        <v>8000</v>
      </c>
      <c r="F114" s="5">
        <f t="shared" si="1"/>
        <v>4000</v>
      </c>
    </row>
    <row r="115" spans="1:6" x14ac:dyDescent="0.25">
      <c r="A115" s="3" t="s">
        <v>207</v>
      </c>
      <c r="B115" s="2">
        <v>12026</v>
      </c>
      <c r="C115" s="1" t="s">
        <v>113</v>
      </c>
      <c r="D115" s="6">
        <v>3</v>
      </c>
      <c r="E115" s="4">
        <v>9000</v>
      </c>
      <c r="F115" s="5">
        <f t="shared" si="1"/>
        <v>3000</v>
      </c>
    </row>
    <row r="116" spans="1:6" x14ac:dyDescent="0.25">
      <c r="A116" s="3" t="s">
        <v>207</v>
      </c>
      <c r="B116" s="2">
        <v>12116</v>
      </c>
      <c r="C116" s="1" t="s">
        <v>114</v>
      </c>
      <c r="D116" s="6">
        <v>2</v>
      </c>
      <c r="E116" s="4">
        <v>648</v>
      </c>
      <c r="F116" s="5">
        <f t="shared" si="1"/>
        <v>324</v>
      </c>
    </row>
    <row r="117" spans="1:6" x14ac:dyDescent="0.25">
      <c r="A117" s="3" t="s">
        <v>207</v>
      </c>
      <c r="B117" s="2">
        <v>12117</v>
      </c>
      <c r="C117" s="1" t="s">
        <v>115</v>
      </c>
      <c r="D117" s="6">
        <v>1</v>
      </c>
      <c r="E117" s="4">
        <v>23.75</v>
      </c>
      <c r="F117" s="5">
        <f t="shared" si="1"/>
        <v>23.75</v>
      </c>
    </row>
    <row r="118" spans="1:6" x14ac:dyDescent="0.25">
      <c r="A118" s="3" t="s">
        <v>207</v>
      </c>
      <c r="B118" s="2">
        <v>12118</v>
      </c>
      <c r="C118" s="1" t="s">
        <v>116</v>
      </c>
      <c r="D118" s="6">
        <v>5</v>
      </c>
      <c r="E118" s="4">
        <v>1050</v>
      </c>
      <c r="F118" s="5">
        <f t="shared" si="1"/>
        <v>210</v>
      </c>
    </row>
    <row r="119" spans="1:6" x14ac:dyDescent="0.25">
      <c r="A119" s="3" t="s">
        <v>207</v>
      </c>
      <c r="B119" s="2">
        <v>12119</v>
      </c>
      <c r="C119" s="1" t="s">
        <v>117</v>
      </c>
      <c r="D119" s="6">
        <v>94</v>
      </c>
      <c r="E119" s="4">
        <v>42781.74</v>
      </c>
      <c r="F119" s="5">
        <f t="shared" si="1"/>
        <v>455.12489361702126</v>
      </c>
    </row>
    <row r="120" spans="1:6" x14ac:dyDescent="0.25">
      <c r="A120" s="3" t="s">
        <v>207</v>
      </c>
      <c r="B120" s="2">
        <v>12121</v>
      </c>
      <c r="C120" s="1" t="s">
        <v>118</v>
      </c>
      <c r="D120" s="6">
        <v>30</v>
      </c>
      <c r="E120" s="4">
        <v>2311.1999999999998</v>
      </c>
      <c r="F120" s="5">
        <f t="shared" si="1"/>
        <v>77.039999999999992</v>
      </c>
    </row>
    <row r="121" spans="1:6" x14ac:dyDescent="0.25">
      <c r="A121" s="3" t="s">
        <v>207</v>
      </c>
      <c r="B121" s="2">
        <v>12122</v>
      </c>
      <c r="C121" s="1" t="s">
        <v>119</v>
      </c>
      <c r="D121" s="6">
        <v>80</v>
      </c>
      <c r="E121" s="4">
        <v>743.87</v>
      </c>
      <c r="F121" s="5">
        <f t="shared" si="1"/>
        <v>9.2983750000000001</v>
      </c>
    </row>
    <row r="122" spans="1:6" x14ac:dyDescent="0.25">
      <c r="A122" s="3" t="s">
        <v>207</v>
      </c>
      <c r="B122" s="2">
        <v>12123</v>
      </c>
      <c r="C122" s="1" t="s">
        <v>120</v>
      </c>
      <c r="D122" s="6">
        <v>32</v>
      </c>
      <c r="E122" s="4">
        <v>480</v>
      </c>
      <c r="F122" s="5">
        <f t="shared" si="1"/>
        <v>15</v>
      </c>
    </row>
    <row r="123" spans="1:6" x14ac:dyDescent="0.25">
      <c r="A123" s="3" t="s">
        <v>207</v>
      </c>
      <c r="B123" s="2">
        <v>12125</v>
      </c>
      <c r="C123" s="1" t="s">
        <v>121</v>
      </c>
      <c r="D123" s="6">
        <v>19</v>
      </c>
      <c r="E123" s="4">
        <v>1207.26</v>
      </c>
      <c r="F123" s="5">
        <f t="shared" si="1"/>
        <v>63.54</v>
      </c>
    </row>
    <row r="124" spans="1:6" x14ac:dyDescent="0.25">
      <c r="A124" s="3" t="s">
        <v>207</v>
      </c>
      <c r="B124" s="2">
        <v>12127</v>
      </c>
      <c r="C124" s="1" t="s">
        <v>122</v>
      </c>
      <c r="D124" s="6">
        <v>2</v>
      </c>
      <c r="E124" s="4">
        <v>650</v>
      </c>
      <c r="F124" s="5">
        <f t="shared" si="1"/>
        <v>325</v>
      </c>
    </row>
    <row r="125" spans="1:6" x14ac:dyDescent="0.25">
      <c r="A125" s="3" t="s">
        <v>207</v>
      </c>
      <c r="B125" s="2">
        <v>12128</v>
      </c>
      <c r="C125" s="1" t="s">
        <v>123</v>
      </c>
      <c r="D125" s="6">
        <v>2</v>
      </c>
      <c r="E125" s="4">
        <v>30</v>
      </c>
      <c r="F125" s="5">
        <f t="shared" si="1"/>
        <v>15</v>
      </c>
    </row>
    <row r="126" spans="1:6" x14ac:dyDescent="0.25">
      <c r="A126" s="3" t="s">
        <v>207</v>
      </c>
      <c r="B126" s="2">
        <v>12153</v>
      </c>
      <c r="C126" s="1" t="s">
        <v>124</v>
      </c>
      <c r="D126" s="6">
        <v>24</v>
      </c>
      <c r="E126" s="4">
        <v>996.72</v>
      </c>
      <c r="F126" s="5">
        <f t="shared" si="1"/>
        <v>41.53</v>
      </c>
    </row>
    <row r="127" spans="1:6" x14ac:dyDescent="0.25">
      <c r="A127" s="3" t="s">
        <v>207</v>
      </c>
      <c r="B127" s="2">
        <v>12620</v>
      </c>
      <c r="C127" s="1" t="s">
        <v>125</v>
      </c>
      <c r="D127" s="6">
        <v>8</v>
      </c>
      <c r="E127" s="4">
        <v>223.57</v>
      </c>
      <c r="F127" s="5">
        <f t="shared" si="1"/>
        <v>27.946249999999999</v>
      </c>
    </row>
    <row r="128" spans="1:6" x14ac:dyDescent="0.25">
      <c r="A128" s="3" t="s">
        <v>207</v>
      </c>
      <c r="B128" s="2">
        <v>12650</v>
      </c>
      <c r="C128" s="1" t="s">
        <v>126</v>
      </c>
      <c r="D128" s="6">
        <v>20</v>
      </c>
      <c r="E128" s="4">
        <v>26700</v>
      </c>
      <c r="F128" s="5">
        <f t="shared" si="1"/>
        <v>1335</v>
      </c>
    </row>
    <row r="129" spans="1:6" x14ac:dyDescent="0.25">
      <c r="A129" s="3" t="s">
        <v>207</v>
      </c>
      <c r="B129" s="2">
        <v>12651</v>
      </c>
      <c r="C129" s="1" t="s">
        <v>127</v>
      </c>
      <c r="D129" s="6">
        <v>100</v>
      </c>
      <c r="E129" s="4">
        <v>6187</v>
      </c>
      <c r="F129" s="5">
        <f t="shared" si="1"/>
        <v>61.87</v>
      </c>
    </row>
    <row r="130" spans="1:6" x14ac:dyDescent="0.25">
      <c r="A130" s="3" t="s">
        <v>207</v>
      </c>
      <c r="B130" s="2">
        <v>12652</v>
      </c>
      <c r="C130" s="1" t="s">
        <v>128</v>
      </c>
      <c r="D130" s="6">
        <v>2</v>
      </c>
      <c r="E130" s="4">
        <v>6270</v>
      </c>
      <c r="F130" s="5">
        <f t="shared" si="1"/>
        <v>3135</v>
      </c>
    </row>
    <row r="131" spans="1:6" x14ac:dyDescent="0.25">
      <c r="A131" s="3" t="s">
        <v>207</v>
      </c>
      <c r="B131" s="2">
        <v>12654</v>
      </c>
      <c r="C131" s="1" t="s">
        <v>129</v>
      </c>
      <c r="D131" s="6">
        <v>85</v>
      </c>
      <c r="E131" s="4">
        <v>9364.4500000000007</v>
      </c>
      <c r="F131" s="5">
        <f t="shared" ref="F131:F179" si="2">E131/D131</f>
        <v>110.17</v>
      </c>
    </row>
    <row r="132" spans="1:6" x14ac:dyDescent="0.25">
      <c r="A132" s="3" t="s">
        <v>207</v>
      </c>
      <c r="B132" s="2">
        <v>12655</v>
      </c>
      <c r="C132" s="1" t="s">
        <v>130</v>
      </c>
      <c r="D132" s="6">
        <v>65</v>
      </c>
      <c r="E132" s="4">
        <v>1019.88</v>
      </c>
      <c r="F132" s="5">
        <f t="shared" si="2"/>
        <v>15.690461538461538</v>
      </c>
    </row>
    <row r="133" spans="1:6" x14ac:dyDescent="0.25">
      <c r="A133" s="3" t="s">
        <v>207</v>
      </c>
      <c r="B133" s="2">
        <v>12657</v>
      </c>
      <c r="C133" s="1" t="s">
        <v>131</v>
      </c>
      <c r="D133" s="6">
        <v>36</v>
      </c>
      <c r="E133" s="4">
        <v>10474.31</v>
      </c>
      <c r="F133" s="5">
        <f t="shared" si="2"/>
        <v>290.95305555555552</v>
      </c>
    </row>
    <row r="134" spans="1:6" x14ac:dyDescent="0.25">
      <c r="A134" s="3" t="s">
        <v>207</v>
      </c>
      <c r="B134" s="2">
        <v>12658</v>
      </c>
      <c r="C134" s="1" t="s">
        <v>132</v>
      </c>
      <c r="D134" s="6">
        <v>17</v>
      </c>
      <c r="E134" s="4">
        <v>7065.3</v>
      </c>
      <c r="F134" s="5">
        <f t="shared" si="2"/>
        <v>415.60588235294119</v>
      </c>
    </row>
    <row r="135" spans="1:6" x14ac:dyDescent="0.25">
      <c r="A135" s="3" t="s">
        <v>207</v>
      </c>
      <c r="B135" s="2">
        <v>12659</v>
      </c>
      <c r="C135" s="1" t="s">
        <v>133</v>
      </c>
      <c r="D135" s="6">
        <v>5</v>
      </c>
      <c r="E135" s="4">
        <v>1150</v>
      </c>
      <c r="F135" s="5">
        <f t="shared" si="2"/>
        <v>230</v>
      </c>
    </row>
    <row r="136" spans="1:6" x14ac:dyDescent="0.25">
      <c r="A136" s="3" t="s">
        <v>207</v>
      </c>
      <c r="B136" s="2">
        <v>12660</v>
      </c>
      <c r="C136" s="1" t="s">
        <v>134</v>
      </c>
      <c r="D136" s="6">
        <v>35</v>
      </c>
      <c r="E136" s="4">
        <v>5775</v>
      </c>
      <c r="F136" s="5">
        <f t="shared" si="2"/>
        <v>165</v>
      </c>
    </row>
    <row r="137" spans="1:6" x14ac:dyDescent="0.25">
      <c r="A137" s="3" t="s">
        <v>207</v>
      </c>
      <c r="B137" s="2">
        <v>12662</v>
      </c>
      <c r="C137" s="1" t="s">
        <v>135</v>
      </c>
      <c r="D137" s="6">
        <v>7</v>
      </c>
      <c r="E137" s="4">
        <v>2394</v>
      </c>
      <c r="F137" s="5">
        <f t="shared" si="2"/>
        <v>342</v>
      </c>
    </row>
    <row r="138" spans="1:6" x14ac:dyDescent="0.25">
      <c r="A138" s="3" t="s">
        <v>207</v>
      </c>
      <c r="B138" s="2">
        <v>12663</v>
      </c>
      <c r="C138" s="1" t="s">
        <v>136</v>
      </c>
      <c r="D138" s="6">
        <v>20</v>
      </c>
      <c r="E138" s="4">
        <v>1160</v>
      </c>
      <c r="F138" s="5">
        <f t="shared" si="2"/>
        <v>58</v>
      </c>
    </row>
    <row r="139" spans="1:6" x14ac:dyDescent="0.25">
      <c r="A139" s="3" t="s">
        <v>207</v>
      </c>
      <c r="B139" s="2">
        <v>12665</v>
      </c>
      <c r="C139" s="1" t="s">
        <v>137</v>
      </c>
      <c r="D139" s="6">
        <v>6</v>
      </c>
      <c r="E139" s="4">
        <v>1554</v>
      </c>
      <c r="F139" s="5">
        <f t="shared" si="2"/>
        <v>259</v>
      </c>
    </row>
    <row r="140" spans="1:6" x14ac:dyDescent="0.25">
      <c r="A140" s="3" t="s">
        <v>207</v>
      </c>
      <c r="B140" s="2">
        <v>12698</v>
      </c>
      <c r="C140" s="1" t="s">
        <v>138</v>
      </c>
      <c r="D140" s="6">
        <v>3</v>
      </c>
      <c r="E140" s="4">
        <v>10600.42</v>
      </c>
      <c r="F140" s="5">
        <f t="shared" si="2"/>
        <v>3533.4733333333334</v>
      </c>
    </row>
    <row r="141" spans="1:6" x14ac:dyDescent="0.25">
      <c r="A141" s="3" t="s">
        <v>207</v>
      </c>
      <c r="B141" s="2">
        <v>12866</v>
      </c>
      <c r="C141" s="1" t="s">
        <v>139</v>
      </c>
      <c r="D141" s="6">
        <v>5</v>
      </c>
      <c r="E141" s="4">
        <v>25975.09</v>
      </c>
      <c r="F141" s="5">
        <f t="shared" si="2"/>
        <v>5195.018</v>
      </c>
    </row>
    <row r="142" spans="1:6" x14ac:dyDescent="0.25">
      <c r="A142" s="3" t="s">
        <v>207</v>
      </c>
      <c r="B142" s="2">
        <v>13039</v>
      </c>
      <c r="C142" s="1" t="s">
        <v>140</v>
      </c>
      <c r="D142" s="6">
        <v>2</v>
      </c>
      <c r="E142" s="4">
        <v>858</v>
      </c>
      <c r="F142" s="5">
        <f t="shared" si="2"/>
        <v>429</v>
      </c>
    </row>
    <row r="143" spans="1:6" x14ac:dyDescent="0.25">
      <c r="A143" s="3" t="s">
        <v>207</v>
      </c>
      <c r="B143" s="2">
        <v>13329</v>
      </c>
      <c r="C143" s="1" t="s">
        <v>141</v>
      </c>
      <c r="D143" s="6">
        <v>1</v>
      </c>
      <c r="E143" s="4">
        <v>1592.5</v>
      </c>
      <c r="F143" s="5">
        <f t="shared" si="2"/>
        <v>1592.5</v>
      </c>
    </row>
    <row r="144" spans="1:6" x14ac:dyDescent="0.25">
      <c r="A144" s="3" t="s">
        <v>207</v>
      </c>
      <c r="B144" s="2">
        <v>13337</v>
      </c>
      <c r="C144" s="1" t="s">
        <v>142</v>
      </c>
      <c r="D144" s="6">
        <v>600</v>
      </c>
      <c r="E144" s="4">
        <v>15516</v>
      </c>
      <c r="F144" s="5">
        <f t="shared" si="2"/>
        <v>25.86</v>
      </c>
    </row>
    <row r="145" spans="1:6" x14ac:dyDescent="0.25">
      <c r="A145" s="3" t="s">
        <v>207</v>
      </c>
      <c r="B145" s="2">
        <v>13339</v>
      </c>
      <c r="C145" s="1" t="s">
        <v>143</v>
      </c>
      <c r="D145" s="6">
        <v>590</v>
      </c>
      <c r="E145" s="4">
        <v>8501.9</v>
      </c>
      <c r="F145" s="5">
        <f t="shared" si="2"/>
        <v>14.41</v>
      </c>
    </row>
    <row r="146" spans="1:6" x14ac:dyDescent="0.25">
      <c r="A146" s="3" t="s">
        <v>207</v>
      </c>
      <c r="B146" s="2">
        <v>13340</v>
      </c>
      <c r="C146" s="1" t="s">
        <v>144</v>
      </c>
      <c r="D146" s="6">
        <v>20</v>
      </c>
      <c r="E146" s="4">
        <v>5508.6</v>
      </c>
      <c r="F146" s="5">
        <f t="shared" si="2"/>
        <v>275.43</v>
      </c>
    </row>
    <row r="147" spans="1:6" x14ac:dyDescent="0.25">
      <c r="A147" s="3" t="s">
        <v>207</v>
      </c>
      <c r="B147" s="2">
        <v>13350</v>
      </c>
      <c r="C147" s="1" t="s">
        <v>145</v>
      </c>
      <c r="D147" s="6">
        <v>102</v>
      </c>
      <c r="E147" s="4">
        <v>5737.5</v>
      </c>
      <c r="F147" s="5">
        <f t="shared" si="2"/>
        <v>56.25</v>
      </c>
    </row>
    <row r="148" spans="1:6" x14ac:dyDescent="0.25">
      <c r="A148" s="3" t="s">
        <v>207</v>
      </c>
      <c r="B148" s="2">
        <v>13359</v>
      </c>
      <c r="C148" s="1" t="s">
        <v>146</v>
      </c>
      <c r="D148" s="6">
        <v>204</v>
      </c>
      <c r="E148" s="4">
        <v>7038</v>
      </c>
      <c r="F148" s="5">
        <f t="shared" si="2"/>
        <v>34.5</v>
      </c>
    </row>
    <row r="149" spans="1:6" x14ac:dyDescent="0.25">
      <c r="A149" s="3" t="s">
        <v>207</v>
      </c>
      <c r="B149" s="2">
        <v>13362</v>
      </c>
      <c r="C149" s="1" t="s">
        <v>147</v>
      </c>
      <c r="D149" s="6">
        <v>306</v>
      </c>
      <c r="E149" s="4">
        <v>19879.169999999998</v>
      </c>
      <c r="F149" s="5">
        <f t="shared" si="2"/>
        <v>64.964607843137244</v>
      </c>
    </row>
    <row r="150" spans="1:6" x14ac:dyDescent="0.25">
      <c r="A150" s="3" t="s">
        <v>207</v>
      </c>
      <c r="B150" s="2">
        <v>13385</v>
      </c>
      <c r="C150" s="1" t="s">
        <v>148</v>
      </c>
      <c r="D150" s="6">
        <v>2</v>
      </c>
      <c r="E150" s="4">
        <v>3716.78</v>
      </c>
      <c r="F150" s="5">
        <f t="shared" si="2"/>
        <v>1858.39</v>
      </c>
    </row>
    <row r="151" spans="1:6" x14ac:dyDescent="0.25">
      <c r="A151" s="3" t="s">
        <v>207</v>
      </c>
      <c r="B151" s="2">
        <v>13386</v>
      </c>
      <c r="C151" s="1" t="s">
        <v>149</v>
      </c>
      <c r="D151" s="6">
        <v>4</v>
      </c>
      <c r="E151" s="4">
        <v>383.36</v>
      </c>
      <c r="F151" s="5">
        <f t="shared" si="2"/>
        <v>95.84</v>
      </c>
    </row>
    <row r="152" spans="1:6" x14ac:dyDescent="0.25">
      <c r="A152" s="3" t="s">
        <v>207</v>
      </c>
      <c r="B152" s="2">
        <v>294</v>
      </c>
      <c r="C152" s="1" t="s">
        <v>150</v>
      </c>
      <c r="D152" s="6">
        <v>50</v>
      </c>
      <c r="E152" s="4">
        <v>7500</v>
      </c>
      <c r="F152" s="5">
        <f t="shared" si="2"/>
        <v>150</v>
      </c>
    </row>
    <row r="153" spans="1:6" x14ac:dyDescent="0.25">
      <c r="A153" s="3" t="s">
        <v>207</v>
      </c>
      <c r="B153" s="2">
        <v>299</v>
      </c>
      <c r="C153" s="1" t="s">
        <v>151</v>
      </c>
      <c r="D153" s="6">
        <v>12</v>
      </c>
      <c r="E153" s="4">
        <v>540</v>
      </c>
      <c r="F153" s="5">
        <f t="shared" si="2"/>
        <v>45</v>
      </c>
    </row>
    <row r="154" spans="1:6" x14ac:dyDescent="0.25">
      <c r="A154" s="3" t="s">
        <v>207</v>
      </c>
      <c r="B154" s="2">
        <v>700</v>
      </c>
      <c r="C154" s="1" t="s">
        <v>152</v>
      </c>
      <c r="D154" s="6">
        <v>21</v>
      </c>
      <c r="E154" s="4">
        <v>2438.1999999999998</v>
      </c>
      <c r="F154" s="5">
        <f t="shared" si="2"/>
        <v>116.1047619047619</v>
      </c>
    </row>
    <row r="155" spans="1:6" x14ac:dyDescent="0.25">
      <c r="A155" s="3" t="s">
        <v>207</v>
      </c>
      <c r="B155" s="2">
        <v>712</v>
      </c>
      <c r="C155" s="1" t="s">
        <v>153</v>
      </c>
      <c r="D155" s="6">
        <v>32</v>
      </c>
      <c r="E155" s="4">
        <v>510.97</v>
      </c>
      <c r="F155" s="5">
        <f t="shared" si="2"/>
        <v>15.967812500000001</v>
      </c>
    </row>
    <row r="156" spans="1:6" x14ac:dyDescent="0.25">
      <c r="A156" s="3" t="s">
        <v>207</v>
      </c>
      <c r="B156" s="2">
        <v>714</v>
      </c>
      <c r="C156" s="1" t="s">
        <v>154</v>
      </c>
      <c r="D156" s="6">
        <v>49</v>
      </c>
      <c r="E156" s="4">
        <v>2991.01</v>
      </c>
      <c r="F156" s="5">
        <f t="shared" si="2"/>
        <v>61.04102040816327</v>
      </c>
    </row>
    <row r="157" spans="1:6" x14ac:dyDescent="0.25">
      <c r="A157" s="3" t="s">
        <v>207</v>
      </c>
      <c r="B157" s="2" t="s">
        <v>155</v>
      </c>
      <c r="C157" s="1" t="s">
        <v>156</v>
      </c>
      <c r="D157" s="6">
        <v>1</v>
      </c>
      <c r="E157" s="4">
        <v>2627.88</v>
      </c>
      <c r="F157" s="5">
        <f t="shared" si="2"/>
        <v>2627.88</v>
      </c>
    </row>
    <row r="158" spans="1:6" x14ac:dyDescent="0.25">
      <c r="A158" s="3" t="s">
        <v>207</v>
      </c>
      <c r="B158" s="2" t="s">
        <v>157</v>
      </c>
      <c r="C158" s="1" t="s">
        <v>158</v>
      </c>
      <c r="D158" s="6">
        <v>154</v>
      </c>
      <c r="E158" s="4">
        <v>11550</v>
      </c>
      <c r="F158" s="5">
        <f t="shared" si="2"/>
        <v>75</v>
      </c>
    </row>
    <row r="159" spans="1:6" x14ac:dyDescent="0.25">
      <c r="A159" s="3" t="s">
        <v>207</v>
      </c>
      <c r="B159" s="2" t="s">
        <v>159</v>
      </c>
      <c r="C159" s="1" t="s">
        <v>160</v>
      </c>
      <c r="D159" s="6">
        <v>1912</v>
      </c>
      <c r="E159" s="4">
        <v>107288.26</v>
      </c>
      <c r="F159" s="5">
        <f t="shared" si="2"/>
        <v>56.113106694560663</v>
      </c>
    </row>
    <row r="160" spans="1:6" x14ac:dyDescent="0.25">
      <c r="A160" s="3" t="s">
        <v>207</v>
      </c>
      <c r="B160" s="2" t="s">
        <v>161</v>
      </c>
      <c r="C160" s="1" t="s">
        <v>162</v>
      </c>
      <c r="D160" s="6">
        <v>109</v>
      </c>
      <c r="E160" s="4">
        <v>8800.15</v>
      </c>
      <c r="F160" s="5">
        <f t="shared" si="2"/>
        <v>80.735321100917432</v>
      </c>
    </row>
    <row r="161" spans="1:6" x14ac:dyDescent="0.25">
      <c r="A161" s="3" t="s">
        <v>207</v>
      </c>
      <c r="B161" s="2" t="s">
        <v>163</v>
      </c>
      <c r="C161" s="1" t="s">
        <v>164</v>
      </c>
      <c r="D161" s="6">
        <v>2</v>
      </c>
      <c r="E161" s="4">
        <v>24</v>
      </c>
      <c r="F161" s="5">
        <f t="shared" si="2"/>
        <v>12</v>
      </c>
    </row>
    <row r="162" spans="1:6" x14ac:dyDescent="0.25">
      <c r="A162" s="3" t="s">
        <v>207</v>
      </c>
      <c r="B162" s="2" t="s">
        <v>165</v>
      </c>
      <c r="C162" s="1" t="s">
        <v>166</v>
      </c>
      <c r="D162" s="6">
        <v>12</v>
      </c>
      <c r="E162" s="4">
        <v>4560</v>
      </c>
      <c r="F162" s="5">
        <f t="shared" si="2"/>
        <v>380</v>
      </c>
    </row>
    <row r="163" spans="1:6" x14ac:dyDescent="0.25">
      <c r="A163" s="3" t="s">
        <v>207</v>
      </c>
      <c r="B163" s="2" t="s">
        <v>167</v>
      </c>
      <c r="C163" s="1" t="s">
        <v>168</v>
      </c>
      <c r="D163" s="6">
        <v>89</v>
      </c>
      <c r="E163" s="4">
        <v>0</v>
      </c>
      <c r="F163" s="5">
        <f t="shared" si="2"/>
        <v>0</v>
      </c>
    </row>
    <row r="164" spans="1:6" x14ac:dyDescent="0.25">
      <c r="A164" s="3" t="s">
        <v>207</v>
      </c>
      <c r="B164" s="2" t="s">
        <v>169</v>
      </c>
      <c r="C164" s="1" t="s">
        <v>170</v>
      </c>
      <c r="D164" s="6">
        <v>1396</v>
      </c>
      <c r="E164" s="4">
        <v>8488.59</v>
      </c>
      <c r="F164" s="5">
        <f t="shared" si="2"/>
        <v>6.0806518624641832</v>
      </c>
    </row>
    <row r="165" spans="1:6" x14ac:dyDescent="0.25">
      <c r="A165" s="3" t="s">
        <v>207</v>
      </c>
      <c r="B165" s="2" t="s">
        <v>171</v>
      </c>
      <c r="C165" s="1" t="s">
        <v>172</v>
      </c>
      <c r="D165" s="6">
        <v>723</v>
      </c>
      <c r="E165" s="4">
        <v>17501.78</v>
      </c>
      <c r="F165" s="5">
        <f t="shared" si="2"/>
        <v>24.207164591977868</v>
      </c>
    </row>
    <row r="166" spans="1:6" x14ac:dyDescent="0.25">
      <c r="A166" s="3" t="s">
        <v>207</v>
      </c>
      <c r="B166" s="2" t="s">
        <v>173</v>
      </c>
      <c r="C166" s="1" t="s">
        <v>174</v>
      </c>
      <c r="D166" s="6">
        <v>1</v>
      </c>
      <c r="E166" s="4">
        <v>2780.77</v>
      </c>
      <c r="F166" s="5">
        <f t="shared" si="2"/>
        <v>2780.77</v>
      </c>
    </row>
    <row r="167" spans="1:6" x14ac:dyDescent="0.25">
      <c r="A167" s="3" t="s">
        <v>207</v>
      </c>
      <c r="B167" s="2" t="s">
        <v>175</v>
      </c>
      <c r="C167" s="1" t="s">
        <v>176</v>
      </c>
      <c r="D167" s="6">
        <v>9</v>
      </c>
      <c r="E167" s="4">
        <v>9870.83</v>
      </c>
      <c r="F167" s="5">
        <f t="shared" si="2"/>
        <v>1096.7588888888888</v>
      </c>
    </row>
    <row r="168" spans="1:6" x14ac:dyDescent="0.25">
      <c r="A168" s="3" t="s">
        <v>207</v>
      </c>
      <c r="B168" s="2" t="s">
        <v>177</v>
      </c>
      <c r="C168" s="1" t="s">
        <v>178</v>
      </c>
      <c r="D168" s="6">
        <v>180</v>
      </c>
      <c r="E168" s="4">
        <v>684</v>
      </c>
      <c r="F168" s="5">
        <f t="shared" si="2"/>
        <v>3.8</v>
      </c>
    </row>
    <row r="169" spans="1:6" x14ac:dyDescent="0.25">
      <c r="A169" s="3" t="s">
        <v>207</v>
      </c>
      <c r="B169" s="2" t="s">
        <v>179</v>
      </c>
      <c r="C169" s="1" t="s">
        <v>180</v>
      </c>
      <c r="D169" s="6">
        <v>50</v>
      </c>
      <c r="E169" s="4">
        <v>15910.38</v>
      </c>
      <c r="F169" s="5">
        <f t="shared" si="2"/>
        <v>318.20759999999996</v>
      </c>
    </row>
    <row r="170" spans="1:6" x14ac:dyDescent="0.25">
      <c r="A170" s="3" t="s">
        <v>207</v>
      </c>
      <c r="B170" s="2" t="s">
        <v>181</v>
      </c>
      <c r="C170" s="1" t="s">
        <v>182</v>
      </c>
      <c r="D170" s="6">
        <v>6</v>
      </c>
      <c r="E170" s="4">
        <v>1140</v>
      </c>
      <c r="F170" s="5">
        <f t="shared" si="2"/>
        <v>190</v>
      </c>
    </row>
    <row r="171" spans="1:6" x14ac:dyDescent="0.25">
      <c r="A171" s="3" t="s">
        <v>207</v>
      </c>
      <c r="B171" s="2" t="s">
        <v>183</v>
      </c>
      <c r="C171" s="1" t="s">
        <v>184</v>
      </c>
      <c r="D171" s="6">
        <v>372</v>
      </c>
      <c r="E171" s="4">
        <v>15522.78</v>
      </c>
      <c r="F171" s="5">
        <f t="shared" si="2"/>
        <v>41.72790322580645</v>
      </c>
    </row>
    <row r="172" spans="1:6" x14ac:dyDescent="0.25">
      <c r="A172" s="3" t="s">
        <v>207</v>
      </c>
      <c r="B172" s="2" t="s">
        <v>185</v>
      </c>
      <c r="C172" s="1" t="s">
        <v>186</v>
      </c>
      <c r="D172" s="6">
        <v>313</v>
      </c>
      <c r="E172" s="4">
        <v>11377.29</v>
      </c>
      <c r="F172" s="5">
        <f t="shared" si="2"/>
        <v>36.349169329073483</v>
      </c>
    </row>
    <row r="173" spans="1:6" x14ac:dyDescent="0.25">
      <c r="A173" s="3" t="s">
        <v>207</v>
      </c>
      <c r="B173" s="2" t="s">
        <v>187</v>
      </c>
      <c r="C173" s="1" t="s">
        <v>188</v>
      </c>
      <c r="D173" s="6">
        <v>23</v>
      </c>
      <c r="E173" s="4">
        <v>14950</v>
      </c>
      <c r="F173" s="5">
        <f t="shared" si="2"/>
        <v>650</v>
      </c>
    </row>
    <row r="174" spans="1:6" x14ac:dyDescent="0.25">
      <c r="A174" s="3" t="s">
        <v>207</v>
      </c>
      <c r="B174" s="2" t="s">
        <v>189</v>
      </c>
      <c r="C174" s="1" t="s">
        <v>190</v>
      </c>
      <c r="D174" s="6">
        <v>10</v>
      </c>
      <c r="E174" s="4">
        <v>4000</v>
      </c>
      <c r="F174" s="5">
        <f t="shared" si="2"/>
        <v>400</v>
      </c>
    </row>
    <row r="175" spans="1:6" x14ac:dyDescent="0.25">
      <c r="A175" s="3" t="s">
        <v>207</v>
      </c>
      <c r="B175" s="2" t="s">
        <v>191</v>
      </c>
      <c r="C175" s="1" t="s">
        <v>192</v>
      </c>
      <c r="D175" s="6">
        <v>11</v>
      </c>
      <c r="E175" s="4">
        <v>25059.55</v>
      </c>
      <c r="F175" s="5">
        <f t="shared" si="2"/>
        <v>2278.1409090909092</v>
      </c>
    </row>
    <row r="176" spans="1:6" x14ac:dyDescent="0.25">
      <c r="A176" s="3" t="s">
        <v>207</v>
      </c>
      <c r="B176" s="2" t="s">
        <v>193</v>
      </c>
      <c r="C176" s="1" t="s">
        <v>194</v>
      </c>
      <c r="D176" s="6">
        <v>8</v>
      </c>
      <c r="E176" s="4">
        <v>63384.62</v>
      </c>
      <c r="F176" s="5">
        <f t="shared" si="2"/>
        <v>7923.0775000000003</v>
      </c>
    </row>
    <row r="177" spans="1:6" x14ac:dyDescent="0.25">
      <c r="A177" s="3" t="s">
        <v>207</v>
      </c>
      <c r="B177" s="2" t="s">
        <v>195</v>
      </c>
      <c r="C177" s="1" t="s">
        <v>196</v>
      </c>
      <c r="D177" s="6">
        <v>8</v>
      </c>
      <c r="E177" s="4">
        <v>63384.62</v>
      </c>
      <c r="F177" s="5">
        <f t="shared" si="2"/>
        <v>7923.0775000000003</v>
      </c>
    </row>
    <row r="178" spans="1:6" x14ac:dyDescent="0.25">
      <c r="A178" s="3" t="s">
        <v>207</v>
      </c>
      <c r="B178" s="2" t="s">
        <v>197</v>
      </c>
      <c r="C178" s="1" t="s">
        <v>198</v>
      </c>
      <c r="D178" s="6">
        <v>8</v>
      </c>
      <c r="E178" s="4">
        <v>32000</v>
      </c>
      <c r="F178" s="5">
        <f t="shared" si="2"/>
        <v>4000</v>
      </c>
    </row>
    <row r="179" spans="1:6" x14ac:dyDescent="0.25">
      <c r="A179" s="3" t="s">
        <v>207</v>
      </c>
      <c r="B179" s="2" t="s">
        <v>199</v>
      </c>
      <c r="C179" s="1" t="s">
        <v>200</v>
      </c>
      <c r="D179" s="6">
        <v>23</v>
      </c>
      <c r="E179" s="4">
        <v>211517.85</v>
      </c>
      <c r="F179" s="5">
        <f t="shared" si="2"/>
        <v>9196.4282608695648</v>
      </c>
    </row>
    <row r="180" spans="1:6" x14ac:dyDescent="0.25">
      <c r="A180" s="7"/>
      <c r="B180" s="7"/>
      <c r="C180" s="8"/>
      <c r="D180" s="9"/>
      <c r="E180" s="10">
        <f>SUBTOTAL(109,Tabla13[TOTAL])</f>
        <v>2218640.4899999998</v>
      </c>
      <c r="F180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2019-04-04T14:57:19Z</dcterms:modified>
</cp:coreProperties>
</file>