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35"/>
  </bookViews>
  <sheets>
    <sheet name="DICIEMBRE 2015" sheetId="1" r:id="rId1"/>
  </sheets>
  <definedNames>
    <definedName name="_xlnm.Print_Area" localSheetId="0">'DICIEMBRE 2015'!$B$9:$H$192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</calcChain>
</file>

<file path=xl/sharedStrings.xml><?xml version="1.0" encoding="utf-8"?>
<sst xmlns="http://schemas.openxmlformats.org/spreadsheetml/2006/main" count="333" uniqueCount="277">
  <si>
    <t>VICE-PRESIDENCIA DE LA REPUBLICA DOMINICANA</t>
  </si>
  <si>
    <t>Gabinete de Coodinacion de Politicas Sociales</t>
  </si>
  <si>
    <t>Programa Progresando Con Solidaridad</t>
  </si>
  <si>
    <t>"Año de la Atencion Integral a la Primera Infancia"</t>
  </si>
  <si>
    <t>Libro Banco</t>
  </si>
  <si>
    <t>NOMBRE DE LA CTA: PROGRESANDO CON SOLIDARIDAD-CENTROS TECNOLOGICOS COMUNITARIOS (CTC)</t>
  </si>
  <si>
    <t xml:space="preserve">Cuenta Bancaria No: </t>
  </si>
  <si>
    <t>240-016503-8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</si>
  <si>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</si>
  <si>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</si>
  <si>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</si>
  <si>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</si>
  <si>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</si>
  <si>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</si>
  <si>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</si>
  <si>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17719 / 001792</t>
  </si>
  <si>
    <t>PEDRO ANTONIO TEJADA DE LOS SANTOS</t>
  </si>
  <si>
    <t>17720 / 001793</t>
  </si>
  <si>
    <t>BIL ANTONIO INOA ALCANTARA</t>
  </si>
  <si>
    <t>17721 / 001794</t>
  </si>
  <si>
    <t>ELVIN JOSE GARCIA SANCHEZ</t>
  </si>
  <si>
    <t>17723 / 001796</t>
  </si>
  <si>
    <t>SERVICIO SISTEMA MOTRIZ AMG, EIRL</t>
  </si>
  <si>
    <t>17742 / 001797</t>
  </si>
  <si>
    <t>RICHARD ALEXIS SAMBOY RAMOS</t>
  </si>
  <si>
    <t>17743 / 001798</t>
  </si>
  <si>
    <t>LUIS EDUARDO DE LEON MENDEZ</t>
  </si>
  <si>
    <t>17744 / 001799</t>
  </si>
  <si>
    <t>LEONIBAL ELEAZAR ACOSTA MORA</t>
  </si>
  <si>
    <t>17745 / 001800</t>
  </si>
  <si>
    <t>CANTABRIA BRAND REPRESENTATIVE, SRL</t>
  </si>
  <si>
    <t>17746 / 001801</t>
  </si>
  <si>
    <t>HERALZA FERRECOMSA, EIRL</t>
  </si>
  <si>
    <t>17747 / 001802</t>
  </si>
  <si>
    <t>PLABACA, SRL</t>
  </si>
  <si>
    <t>17748 / 001803</t>
  </si>
  <si>
    <t>CLARY HAYDEE DIAZ MINAYA</t>
  </si>
  <si>
    <t>17749 / 001804</t>
  </si>
  <si>
    <t>BRENDA KATHERINE JIMENEZ CARABALLO</t>
  </si>
  <si>
    <t>17750 / 001805</t>
  </si>
  <si>
    <t>GASODUCTOS DOMINICANOS GASEODOMSA, SRL</t>
  </si>
  <si>
    <t>17751 / 001806</t>
  </si>
  <si>
    <t>BANCO DE RESERVA DE LA REPUBLICA DOMINICANA BANCO SERVICIOS MULTIPLES, SA</t>
  </si>
  <si>
    <t>17752 / 001807</t>
  </si>
  <si>
    <t>DISTRIBUIDORA UNIVERSAL,S.A</t>
  </si>
  <si>
    <t>17753 / 001808</t>
  </si>
  <si>
    <t>AUTOCAMIONES, SA</t>
  </si>
  <si>
    <t>17754 / 001809</t>
  </si>
  <si>
    <t>GENARA REYES</t>
  </si>
  <si>
    <t>17871 / 001823</t>
  </si>
  <si>
    <t>RAFAEL ELIAS GONZALEZ PERALTA</t>
  </si>
  <si>
    <t>17872 / 001824</t>
  </si>
  <si>
    <t>WINSTON BALAGUER M. JOSE GOICO CUEVAS</t>
  </si>
  <si>
    <t>17873 / 001825</t>
  </si>
  <si>
    <t>ANABEL GUILLEN</t>
  </si>
  <si>
    <t>17874 / 001826</t>
  </si>
  <si>
    <t>SORAYA DEL CARMEN OVALLES REYES</t>
  </si>
  <si>
    <t>17875 / 001827</t>
  </si>
  <si>
    <t>17876 / 001828</t>
  </si>
  <si>
    <t>CAROLINA GORDILLO BLANCO</t>
  </si>
  <si>
    <t>17877 / 001829</t>
  </si>
  <si>
    <t>17878 / 001830</t>
  </si>
  <si>
    <t>17879 / 001831</t>
  </si>
  <si>
    <t>LICETT ANTONIA RODRIGUEZ MEJIA</t>
  </si>
  <si>
    <t>17880 / 001832</t>
  </si>
  <si>
    <t>17881 / 001833</t>
  </si>
  <si>
    <t>RUTH ESTHER ROA LAGARES</t>
  </si>
  <si>
    <t>17882 / 001834</t>
  </si>
  <si>
    <t>EDEESTE</t>
  </si>
  <si>
    <t>17883 / 001835</t>
  </si>
  <si>
    <t>SERVICENTRO MARMOLEJOS ROSARIO, SRL</t>
  </si>
  <si>
    <t>17884 / 001836</t>
  </si>
  <si>
    <t>JULIANI AMPARO SOTO DISLA</t>
  </si>
  <si>
    <t>17885 / 001837</t>
  </si>
  <si>
    <t>SERVICENTRO SERRATA, SRL</t>
  </si>
  <si>
    <t>17886 / 001838</t>
  </si>
  <si>
    <t>SERGIO AUGUSTO NOVA MENDEZ</t>
  </si>
  <si>
    <t>17887 / 001839</t>
  </si>
  <si>
    <t>PERSEUS COMERCIAL, SRL</t>
  </si>
  <si>
    <t>17888 / 001840</t>
  </si>
  <si>
    <t>EXPERIENCIA Y SERVICIOS EXPEYSER SRL</t>
  </si>
  <si>
    <t>17889 / 001841</t>
  </si>
  <si>
    <t>LA PRIMAVERA, SRL</t>
  </si>
  <si>
    <t>17890 / 001842</t>
  </si>
  <si>
    <t>LOGOMOTION, SRL</t>
  </si>
  <si>
    <t>17893 / 001843</t>
  </si>
  <si>
    <t>LIMCOBA, SRL (LIMCOBA)</t>
  </si>
  <si>
    <t>17898 / 001845</t>
  </si>
  <si>
    <t>FIDELINA REYES DE LA CRUZ</t>
  </si>
  <si>
    <t>17900 / 001846</t>
  </si>
  <si>
    <t>SANDRA MERCEDES SOTO DE ARIAS</t>
  </si>
  <si>
    <t>17956 / 001847</t>
  </si>
  <si>
    <t>FELICIA PERDOMO</t>
  </si>
  <si>
    <t>17957 / 001848</t>
  </si>
  <si>
    <t>DANNY OMAR OGANDO FLORES</t>
  </si>
  <si>
    <t>17959 / 001850</t>
  </si>
  <si>
    <t>CORPORACION DE ACUEDUCTO Y ACANTARILLADO DE SANTO DOMINGO.</t>
  </si>
  <si>
    <t>17960 / 001851</t>
  </si>
  <si>
    <t>AMANDA ALTAGRACIA DE LA CRUZ YBERT</t>
  </si>
  <si>
    <t>17961 / 001852</t>
  </si>
  <si>
    <t>17962 / 001853</t>
  </si>
  <si>
    <t>STEPHANE NICOLE SUAREZ</t>
  </si>
  <si>
    <t>17963 / 001854</t>
  </si>
  <si>
    <t>LUIS ALBERTO FRANCO REYES</t>
  </si>
  <si>
    <t>17964 / 001855</t>
  </si>
  <si>
    <t>MIGUEL ANGEL PEGUERO MATOS</t>
  </si>
  <si>
    <t>17965 / 001856</t>
  </si>
  <si>
    <t>17966 / 001857</t>
  </si>
  <si>
    <t>EDDY ANTONIO SOSA PERALTA</t>
  </si>
  <si>
    <t>17967 / 001858</t>
  </si>
  <si>
    <t>17968 / 001859</t>
  </si>
  <si>
    <t>PEDRO ALBERTO OZUNA</t>
  </si>
  <si>
    <t>17969 / 001860</t>
  </si>
  <si>
    <t>COMPAÑIA DOMINICANA DE TELEFONO, S.A</t>
  </si>
  <si>
    <t>17993 / 001861</t>
  </si>
  <si>
    <t>AYUNTAMIENTO DEL DISTRITO NACIONAL</t>
  </si>
  <si>
    <t>17994 / 001862</t>
  </si>
  <si>
    <t>CARLOS JOSE UREÑA QUEZADA</t>
  </si>
  <si>
    <t>17995 / 001863</t>
  </si>
  <si>
    <t>17996 / 001864</t>
  </si>
  <si>
    <t>IMPRESOS VP, SRL</t>
  </si>
  <si>
    <t>17998 / 001865</t>
  </si>
  <si>
    <t>TONER DEPOT INTERNATIONAL ARC, SRL</t>
  </si>
  <si>
    <t>18079 / 001869</t>
  </si>
  <si>
    <t>OMAR EDUARDO VICTORIA DIAZ</t>
  </si>
  <si>
    <t>18080 / 001870</t>
  </si>
  <si>
    <t>ALTICE HISPANIOLA, S.A.</t>
  </si>
  <si>
    <t>18081 / 001871</t>
  </si>
  <si>
    <t>ANGELA ZAPATA PEÑA</t>
  </si>
  <si>
    <t>18082 / 001872</t>
  </si>
  <si>
    <t>BM SUPLIDORES ELECTRICOS, SRL</t>
  </si>
  <si>
    <t>18083 / 001873</t>
  </si>
  <si>
    <t>SOLUCIONES CORPORATIVAS, SRL</t>
  </si>
  <si>
    <t>18084 / 001874</t>
  </si>
  <si>
    <t>MANUEL DE JESUS MADE ZABALA</t>
  </si>
  <si>
    <t>18127 / 001876</t>
  </si>
  <si>
    <t>18131 / 001877</t>
  </si>
  <si>
    <t>18132 / 001878</t>
  </si>
  <si>
    <t>ARLENE TRINIDAD ROJAS</t>
  </si>
  <si>
    <t>18133 / 001879</t>
  </si>
  <si>
    <t>18134 / 001880</t>
  </si>
  <si>
    <t>ANTONIO GARIBALDY PEREZ URBAEZ</t>
  </si>
  <si>
    <t>18135 / 001881</t>
  </si>
  <si>
    <t>GREGORY ROMILIO DE LEON PAULINO</t>
  </si>
  <si>
    <t>18136 / 001882</t>
  </si>
  <si>
    <t>JOSE LUIS CEBALLO CESAR</t>
  </si>
  <si>
    <t>18137 / 001883</t>
  </si>
  <si>
    <t>JUNIOR RAFAEL HIRALDO FRANCISCO</t>
  </si>
  <si>
    <t>18138 / 001884</t>
  </si>
  <si>
    <t>LUIS ALFREDO BELEN DOMINGUEZ</t>
  </si>
  <si>
    <t>18139 / 001885</t>
  </si>
  <si>
    <t>RAFELINA INFANTE NUÑEZ</t>
  </si>
  <si>
    <t>18140 / 001886</t>
  </si>
  <si>
    <t>MIGUELINA DE JESUS VALENZUELA HENRIQUEZ</t>
  </si>
  <si>
    <t>18141 / 001887</t>
  </si>
  <si>
    <t>18142 / 001888</t>
  </si>
  <si>
    <t>EINSTEIN ALBERTO UREÑA NUÑEZ</t>
  </si>
  <si>
    <t>18143 / 001889</t>
  </si>
  <si>
    <t>JESUS ROLANDO DE LOS SANTOS ENCARNACION</t>
  </si>
  <si>
    <t>18144 / 001890</t>
  </si>
  <si>
    <t>18145 / 001891</t>
  </si>
  <si>
    <t>18146 / 001892</t>
  </si>
  <si>
    <t>18147 / 001893</t>
  </si>
  <si>
    <t>BENJA MULTISERVICES SOLUTIONS &amp; SUPPLY, EIRL</t>
  </si>
  <si>
    <t>18148 / 001894</t>
  </si>
  <si>
    <t>IRONELLY ALTAGRACIA GOMEZ NUÑEZ</t>
  </si>
  <si>
    <t>18149 / 001895</t>
  </si>
  <si>
    <t>GRUPO ASTRO, SRL</t>
  </si>
  <si>
    <t>18230 / 001896</t>
  </si>
  <si>
    <t>WAXDRIM SOLUTIONS, SRL</t>
  </si>
  <si>
    <t>18231 / 001897</t>
  </si>
  <si>
    <t>18232 / 001898</t>
  </si>
  <si>
    <t>ACTEL, SRL.</t>
  </si>
  <si>
    <t>18233 / 001899</t>
  </si>
  <si>
    <t>GLOBAL IMAGING PRODUCTS, SRL</t>
  </si>
  <si>
    <t>18234 / 001900</t>
  </si>
  <si>
    <t>AMANA COMERCIAL, SRL</t>
  </si>
  <si>
    <t>18235 / 001901</t>
  </si>
  <si>
    <t>18236 / 001902</t>
  </si>
  <si>
    <t>EDESUR</t>
  </si>
  <si>
    <t>18237 / 001903</t>
  </si>
  <si>
    <t>LOGOMARCA, SA</t>
  </si>
  <si>
    <t>18238 / 001904</t>
  </si>
  <si>
    <t>18239 / 001905</t>
  </si>
  <si>
    <t>GZ SERVIGLOBAL, SRL</t>
  </si>
  <si>
    <t>18240 / 001906</t>
  </si>
  <si>
    <t>18284 / 001907</t>
  </si>
  <si>
    <t>SAES, SRL</t>
  </si>
  <si>
    <t>18285 / 001908</t>
  </si>
  <si>
    <t>18286 / 001909</t>
  </si>
  <si>
    <t>VIAMAR, SA</t>
  </si>
  <si>
    <t>18287 / 001910</t>
  </si>
  <si>
    <t>SUNIX PETROLEUM, SRL</t>
  </si>
  <si>
    <t>18288 / 001911</t>
  </si>
  <si>
    <t>WILSON RAFAEL FERNANDEZ QUIÑONES</t>
  </si>
  <si>
    <t>18289 / 001912</t>
  </si>
  <si>
    <t>18290 / 001913</t>
  </si>
  <si>
    <t>EDENORTE</t>
  </si>
  <si>
    <t>18291 / 001914</t>
  </si>
  <si>
    <t>18292 / 001915</t>
  </si>
  <si>
    <t>ELIANNY ENCARNACION DE LEON</t>
  </si>
  <si>
    <t>18293 / 001916</t>
  </si>
  <si>
    <t>RAFAEL BIENVENIDO ROMERO DIAZ</t>
  </si>
  <si>
    <t>18294 / 001917</t>
  </si>
  <si>
    <t>FABIO TAVARE CABRAL TRUJILLO</t>
  </si>
  <si>
    <t>18295 / 001918</t>
  </si>
  <si>
    <t>JOSE VALENTIN PEÑA QUEZADA</t>
  </si>
  <si>
    <t>18296 / 001919</t>
  </si>
  <si>
    <t>CARPAS DOMINICANA, SRL</t>
  </si>
  <si>
    <t>18297 / 001920</t>
  </si>
  <si>
    <t>JGM CONSTRUCTORA, SRL</t>
  </si>
  <si>
    <t>18298 / 001921</t>
  </si>
  <si>
    <t>OFFICE 5 DEL CARIBE, SRL</t>
  </si>
  <si>
    <t>18299 / 001922</t>
  </si>
  <si>
    <t>TAYANA JOSE GONZALEZ</t>
  </si>
  <si>
    <t>18300 / 001923</t>
  </si>
  <si>
    <t>RAFELINA REYES DE LA CRUZ</t>
  </si>
  <si>
    <t>18301 / 001924</t>
  </si>
  <si>
    <t>LESDIA FERNEDALISA RODRIGUEZ LARA</t>
  </si>
  <si>
    <t>18302 / 001925</t>
  </si>
  <si>
    <t>18303 / 001926</t>
  </si>
  <si>
    <t>18307 / 001927</t>
  </si>
  <si>
    <t>MACHETE TECH, SRL</t>
  </si>
  <si>
    <t>18323 / 001928</t>
  </si>
  <si>
    <t>SARAH ELAINE DEL JESUS RODRIGUEZ MATEO</t>
  </si>
  <si>
    <t>18324 / 001929</t>
  </si>
  <si>
    <t>COMPAÑIA INMOBILIARIA FERPA, S.R.L</t>
  </si>
  <si>
    <t>18325 / 001930</t>
  </si>
  <si>
    <t>ERICK OCTAVIO SALAZAR MARIZAN</t>
  </si>
  <si>
    <t>18354 / 001931</t>
  </si>
  <si>
    <t>COLUMBUS NETWORKS DOMINICANA, S.A</t>
  </si>
  <si>
    <t>18355 / 001932</t>
  </si>
  <si>
    <t>CROS PUBLICIDAD, SRL</t>
  </si>
  <si>
    <t>18356 / 001933</t>
  </si>
  <si>
    <t>AGUA PLANETA AZUL, S. A.</t>
  </si>
  <si>
    <t>18358 / 001935</t>
  </si>
  <si>
    <t>18359 / 001936</t>
  </si>
  <si>
    <t>18360 / 001937</t>
  </si>
  <si>
    <t>18361 / 001938</t>
  </si>
  <si>
    <t>DAF TRADING, SRL</t>
  </si>
  <si>
    <t>18362 / 001939</t>
  </si>
  <si>
    <t>18363 / 001940</t>
  </si>
  <si>
    <t>FERRETERIA AMERICANA, SAS</t>
  </si>
  <si>
    <t>18366 / 001943</t>
  </si>
  <si>
    <t>YAMIN PEREZ FILPO DE REINOSO</t>
  </si>
  <si>
    <t>18367 / 001944</t>
  </si>
  <si>
    <t>COMPAÑIA DOMINICA DE TELEFONO, S.A.</t>
  </si>
  <si>
    <t>18368 / 001945</t>
  </si>
  <si>
    <t>INVERSIONES GRETMON, SRL</t>
  </si>
  <si>
    <t>18430 / 001946</t>
  </si>
  <si>
    <t>18431 / 001947</t>
  </si>
  <si>
    <t>HECTOR MANUEL FAJARDO DECENA</t>
  </si>
  <si>
    <t>18432 / 001948</t>
  </si>
  <si>
    <t>PROVESOL PROVEEDORES DE SOLUCIONES, SRL</t>
  </si>
  <si>
    <t>18433 / 001949</t>
  </si>
  <si>
    <t>INSTITUTO NACIONAL DE FORMACION AGRARIA Y SINDICAL INC</t>
  </si>
  <si>
    <t>18434 / 001950</t>
  </si>
  <si>
    <t>CONSTRUCTORA HIMALAYA. SRL.</t>
  </si>
  <si>
    <t>18435 / 001951</t>
  </si>
  <si>
    <t>PRODUCTOS DE COMPUTADORAS (PROCOMPSA), SRL</t>
  </si>
  <si>
    <t>18436 / 001952</t>
  </si>
  <si>
    <t>YANIRIS ESTELA PEREZ TAVERAS / EVENTS PLANNER</t>
  </si>
  <si>
    <t>18437 / 001953</t>
  </si>
  <si>
    <t>18438 / 001954</t>
  </si>
  <si>
    <t>18439 / 001955</t>
  </si>
  <si>
    <t>18440 / 001956</t>
  </si>
  <si>
    <t>18441 / 001957</t>
  </si>
  <si>
    <t>18442 / 001958</t>
  </si>
  <si>
    <t>18443 / 001959</t>
  </si>
  <si>
    <t>LICETT ANTONIA  RODRIGUEZ MEJIA.</t>
  </si>
  <si>
    <t>18444 / 001960</t>
  </si>
  <si>
    <t>EVELYN ALEXANDER BELL</t>
  </si>
  <si>
    <t>Del  01 al 31 de DICIEMBRE- del 2015</t>
  </si>
  <si>
    <t>DEPOSITO</t>
  </si>
  <si>
    <t>TRANSFERENCIA DE FONDO</t>
  </si>
  <si>
    <t>CARGOS BANCARIOS MES DE AGOSTO-2015</t>
  </si>
  <si>
    <t>PAGO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</si>
</sst>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8" fillId="2" borderId="0" xfId="0" applyFont="1" applyFill="1" applyAlignment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164" fontId="10" fillId="3" borderId="8" xfId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6" xfId="0" applyBorder="1"/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4" fontId="0" fillId="0" borderId="6" xfId="0" applyNumberFormat="1" applyBorder="1"/>
    <xf numFmtId="14" fontId="0" fillId="0" borderId="6" xfId="0" applyNumberFormat="1" applyBorder="1"/>
    <xf numFmtId="14" fontId="11" fillId="0" borderId="6" xfId="0" applyNumberFormat="1" applyFont="1" applyBorder="1"/>
    <xf numFmtId="0" fontId="12" fillId="0" borderId="6" xfId="0" applyFont="1" applyBorder="1" applyAlignment="1">
      <alignment horizontal="left" vertical="top"/>
    </xf>
    <xf numFmtId="4" fontId="11" fillId="0" borderId="6" xfId="0" applyNumberFormat="1" applyFont="1" applyBorder="1"/>
    <xf numFmtId="4" fontId="12" fillId="0" borderId="6" xfId="0" applyNumberFormat="1" applyFont="1" applyBorder="1" applyAlignment="1">
      <alignment vertical="top"/>
    </xf>
    <xf numFmtId="0" fontId="11" fillId="0" borderId="6" xfId="0" applyFont="1" applyBorder="1"/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/>
    </xf>
    <xf numFmtId="0" fontId="12" fillId="0" borderId="6" xfId="0" applyFont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866775</xdr:colOff>
      <xdr:row>1</xdr:row>
      <xdr:rowOff>180975</xdr:rowOff>
    </xdr:from>
    <xdr:to>
      <xdr:col>6</xdr:col>
      <xdr:colOff>371475</xdr:colOff>
      <xdr:row>10</xdr:row>
      <xdr:rowOff>174151</xdr:rowOff>
    </xdr:to>
    <xdr:pic>
      <xdr:nvPicPr>
        <xdr:cNvPr id="2" name="Picture 3" descr="C:\Users\fr.cardoza.SOLIDARIDAD\Pictures\VICE.bmp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371475"/>
          <a:ext cx="4505325" cy="17076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H192"/>
  <sheetViews>
    <sheetView showGridLines="0" tabSelected="1" workbookViewId="0">
      <selection activeCell="H6" sqref="H6"/>
    </sheetView>
  </sheetViews>
  <sheetFormatPr baseColWidth="10" defaultRowHeight="15" x14ac:dyDescent="0.25"/>
  <cols>
    <col min="1" max="1" width="11" customWidth="1"/>
    <col min="2" max="2" width="0.7109375" hidden="1" customWidth="1"/>
    <col min="4" max="4" width="18.85546875" customWidth="1"/>
    <col min="5" max="5" width="43.42578125" customWidth="1"/>
    <col min="6" max="6" width="12.7109375" bestFit="1" customWidth="1"/>
    <col min="7" max="7" width="13.42578125" customWidth="1"/>
    <col min="8" max="8" width="22.28515625" customWidth="1"/>
  </cols>
  <sheetData>
    <row r="12" spans="2:8" ht="23.25" x14ac:dyDescent="0.35">
      <c r="B12" s="29" t="s">
        <v>0</v>
      </c>
      <c r="C12" s="29"/>
      <c r="D12" s="29"/>
      <c r="E12" s="29"/>
      <c r="F12" s="29"/>
      <c r="G12" s="29"/>
      <c r="H12" s="29"/>
    </row>
    <row r="13" spans="2:8" ht="20.25" x14ac:dyDescent="0.3">
      <c r="B13" s="30" t="s">
        <v>1</v>
      </c>
      <c r="C13" s="30"/>
      <c r="D13" s="30"/>
      <c r="E13" s="30"/>
      <c r="F13" s="30"/>
      <c r="G13" s="30"/>
      <c r="H13" s="30"/>
    </row>
    <row r="14" spans="2:8" ht="22.5" x14ac:dyDescent="0.45">
      <c r="B14" s="31" t="s">
        <v>2</v>
      </c>
      <c r="C14" s="31"/>
      <c r="D14" s="31"/>
      <c r="E14" s="31"/>
      <c r="F14" s="31"/>
      <c r="G14" s="31"/>
      <c r="H14" s="31"/>
    </row>
    <row r="15" spans="2:8" ht="18.75" x14ac:dyDescent="0.25">
      <c r="B15" s="32" t="s">
        <v>3</v>
      </c>
      <c r="C15" s="32"/>
      <c r="D15" s="32"/>
      <c r="E15" s="32"/>
      <c r="F15" s="32"/>
      <c r="G15" s="32"/>
      <c r="H15" s="32"/>
    </row>
    <row r="16" spans="2:8" ht="23.25" x14ac:dyDescent="0.25">
      <c r="B16" s="33" t="s">
        <v>4</v>
      </c>
      <c r="C16" s="33"/>
      <c r="D16" s="33"/>
      <c r="E16" s="33"/>
      <c r="F16" s="33"/>
      <c r="G16" s="33"/>
      <c r="H16" s="33"/>
    </row>
    <row r="17" spans="2:8" ht="18" x14ac:dyDescent="0.25">
      <c r="B17" s="28" t="s">
        <v>272</v>
      </c>
      <c r="C17" s="28"/>
      <c r="D17" s="28"/>
      <c r="E17" s="28"/>
      <c r="F17" s="28"/>
      <c r="G17" s="28"/>
      <c r="H17" s="28"/>
    </row>
    <row r="18" spans="2:8" ht="15.75" thickBot="1" x14ac:dyDescent="0.3">
      <c r="B18" s="1"/>
      <c r="C18" s="24" t="s">
        <v>5</v>
      </c>
      <c r="D18" s="24"/>
      <c r="E18" s="24"/>
      <c r="F18" s="24"/>
      <c r="G18" s="24"/>
      <c r="H18" s="24"/>
    </row>
    <row r="19" spans="2:8" ht="16.5" x14ac:dyDescent="0.25">
      <c r="B19" s="21"/>
      <c r="C19" s="25" t="s">
        <v>6</v>
      </c>
      <c r="D19" s="25"/>
      <c r="E19" s="25"/>
      <c r="F19" s="25" t="s">
        <v>7</v>
      </c>
      <c r="G19" s="25"/>
      <c r="H19" s="26"/>
    </row>
    <row r="20" spans="2:8" ht="17.25" thickBot="1" x14ac:dyDescent="0.3">
      <c r="B20" s="22"/>
      <c r="C20" s="27"/>
      <c r="D20" s="27"/>
      <c r="E20" s="2"/>
      <c r="F20" s="27" t="s">
        <v>8</v>
      </c>
      <c r="G20" s="27"/>
      <c r="H20" s="3">
        <v>39963665.350000001</v>
      </c>
    </row>
    <row r="21" spans="2:8" ht="17.25" thickBot="1" x14ac:dyDescent="0.3">
      <c r="B21" s="23"/>
      <c r="C21" s="6" t="s">
        <v>9</v>
      </c>
      <c r="D21" s="4" t="s">
        <v>10</v>
      </c>
      <c r="E21" s="7" t="s">
        <v>11</v>
      </c>
      <c r="F21" s="4" t="s">
        <v>12</v>
      </c>
      <c r="G21" s="8" t="s">
        <v>13</v>
      </c>
      <c r="H21" s="9" t="s">
        <v>14</v>
      </c>
    </row>
    <row r="22" spans="2:8" x14ac:dyDescent="0.25">
      <c r="C22" s="12">
        <v>42339</v>
      </c>
      <c r="D22" s="13" t="s">
        <v>15</v>
      </c>
      <c r="E22" s="13" t="s">
        <v>16</v>
      </c>
      <c r="F22" s="14"/>
      <c r="G22" s="15">
        <v>22846.37</v>
      </c>
      <c r="H22" s="14">
        <f>+H20-F22-G22</f>
        <v>39940818.980000004</v>
      </c>
    </row>
    <row r="23" spans="2:8" x14ac:dyDescent="0.25">
      <c r="C23" s="12">
        <v>42340</v>
      </c>
      <c r="D23" s="13" t="s">
        <v>17</v>
      </c>
      <c r="E23" s="13" t="s">
        <v>18</v>
      </c>
      <c r="F23" s="14"/>
      <c r="G23" s="15">
        <v>13726.06</v>
      </c>
      <c r="H23" s="14">
        <f>+H22+F23-G23</f>
        <v>39927092.920000002</v>
      </c>
    </row>
    <row r="24" spans="2:8" x14ac:dyDescent="0.25">
      <c r="C24" s="12">
        <v>42340</v>
      </c>
      <c r="D24" s="13" t="s">
        <v>19</v>
      </c>
      <c r="E24" s="13" t="s">
        <v>20</v>
      </c>
      <c r="G24" s="15">
        <v>15631.34</v>
      </c>
      <c r="H24" s="14">
        <f>+H23-F24-G24</f>
        <v>39911461.579999998</v>
      </c>
    </row>
    <row r="25" spans="2:8" x14ac:dyDescent="0.25">
      <c r="C25" s="12">
        <v>42339</v>
      </c>
      <c r="D25" s="13">
        <v>169331770</v>
      </c>
      <c r="E25" s="13" t="s">
        <v>273</v>
      </c>
      <c r="F25" s="14">
        <v>1008</v>
      </c>
      <c r="G25" s="15"/>
      <c r="H25" s="14">
        <f>+H24+F25-G25</f>
        <v>39912469.579999998</v>
      </c>
    </row>
    <row r="26" spans="2:8" x14ac:dyDescent="0.25">
      <c r="C26" s="12">
        <v>42340</v>
      </c>
      <c r="D26" s="13" t="s">
        <v>21</v>
      </c>
      <c r="E26" s="13" t="s">
        <v>22</v>
      </c>
      <c r="F26" s="14"/>
      <c r="G26" s="15">
        <v>11082.99</v>
      </c>
      <c r="H26" s="14">
        <f t="shared" ref="H26:H89" si="0">+H25+F26-G26</f>
        <v>39901386.589999996</v>
      </c>
    </row>
    <row r="27" spans="2:8" x14ac:dyDescent="0.25">
      <c r="C27" s="12">
        <v>42340</v>
      </c>
      <c r="D27" s="13" t="s">
        <v>23</v>
      </c>
      <c r="E27" s="13" t="s">
        <v>24</v>
      </c>
      <c r="F27" s="14"/>
      <c r="G27" s="15">
        <v>71725</v>
      </c>
      <c r="H27" s="14">
        <f t="shared" si="0"/>
        <v>39829661.589999996</v>
      </c>
    </row>
    <row r="28" spans="2:8" x14ac:dyDescent="0.25">
      <c r="C28" s="12">
        <v>42340</v>
      </c>
      <c r="D28" s="13" t="s">
        <v>25</v>
      </c>
      <c r="E28" s="13" t="s">
        <v>26</v>
      </c>
      <c r="F28" s="14"/>
      <c r="G28" s="15">
        <v>3330</v>
      </c>
      <c r="H28" s="14">
        <f t="shared" si="0"/>
        <v>39826331.589999996</v>
      </c>
    </row>
    <row r="29" spans="2:8" x14ac:dyDescent="0.25">
      <c r="C29" s="12">
        <v>42340</v>
      </c>
      <c r="D29" s="13" t="s">
        <v>27</v>
      </c>
      <c r="E29" s="13" t="s">
        <v>28</v>
      </c>
      <c r="F29" s="14"/>
      <c r="G29" s="15">
        <v>58371.87</v>
      </c>
      <c r="H29" s="14">
        <f t="shared" si="0"/>
        <v>39767959.719999999</v>
      </c>
    </row>
    <row r="30" spans="2:8" x14ac:dyDescent="0.25">
      <c r="C30" s="12">
        <v>42340</v>
      </c>
      <c r="D30" s="13" t="s">
        <v>29</v>
      </c>
      <c r="E30" s="13" t="s">
        <v>30</v>
      </c>
      <c r="F30" s="14"/>
      <c r="G30" s="15">
        <v>227355.11</v>
      </c>
      <c r="H30" s="14">
        <f t="shared" si="0"/>
        <v>39540604.609999999</v>
      </c>
    </row>
    <row r="31" spans="2:8" x14ac:dyDescent="0.25">
      <c r="C31" s="12">
        <v>42340</v>
      </c>
      <c r="D31" s="13" t="s">
        <v>31</v>
      </c>
      <c r="E31" s="13" t="s">
        <v>32</v>
      </c>
      <c r="F31" s="14"/>
      <c r="G31" s="15">
        <v>191269.45</v>
      </c>
      <c r="H31" s="14">
        <f t="shared" si="0"/>
        <v>39349335.159999996</v>
      </c>
    </row>
    <row r="32" spans="2:8" x14ac:dyDescent="0.25">
      <c r="C32" s="12">
        <v>42340</v>
      </c>
      <c r="D32" s="13" t="s">
        <v>33</v>
      </c>
      <c r="E32" s="13" t="s">
        <v>34</v>
      </c>
      <c r="F32" s="14"/>
      <c r="G32" s="15">
        <v>236160</v>
      </c>
      <c r="H32" s="14">
        <f t="shared" si="0"/>
        <v>39113175.159999996</v>
      </c>
    </row>
    <row r="33" spans="3:8" x14ac:dyDescent="0.25">
      <c r="C33" s="12">
        <v>42340</v>
      </c>
      <c r="D33" s="13" t="s">
        <v>35</v>
      </c>
      <c r="E33" s="13" t="s">
        <v>36</v>
      </c>
      <c r="F33" s="14"/>
      <c r="G33" s="15">
        <v>800</v>
      </c>
      <c r="H33" s="14">
        <f t="shared" si="0"/>
        <v>39112375.159999996</v>
      </c>
    </row>
    <row r="34" spans="3:8" x14ac:dyDescent="0.25">
      <c r="C34" s="12">
        <v>42340</v>
      </c>
      <c r="D34" s="13" t="s">
        <v>37</v>
      </c>
      <c r="E34" s="13" t="s">
        <v>38</v>
      </c>
      <c r="F34" s="14"/>
      <c r="G34" s="15">
        <v>1200</v>
      </c>
      <c r="H34" s="14">
        <f t="shared" si="0"/>
        <v>39111175.159999996</v>
      </c>
    </row>
    <row r="35" spans="3:8" x14ac:dyDescent="0.25">
      <c r="C35" s="12">
        <v>42340</v>
      </c>
      <c r="D35" s="13" t="s">
        <v>39</v>
      </c>
      <c r="E35" s="13" t="s">
        <v>40</v>
      </c>
      <c r="F35" s="14"/>
      <c r="G35" s="15">
        <v>27360</v>
      </c>
      <c r="H35" s="14">
        <f t="shared" si="0"/>
        <v>39083815.159999996</v>
      </c>
    </row>
    <row r="36" spans="3:8" ht="22.5" x14ac:dyDescent="0.25">
      <c r="C36" s="12">
        <v>42340</v>
      </c>
      <c r="D36" s="13" t="s">
        <v>41</v>
      </c>
      <c r="E36" s="17" t="s">
        <v>42</v>
      </c>
      <c r="F36" s="14"/>
      <c r="G36" s="15">
        <v>263556.96999999997</v>
      </c>
      <c r="H36" s="14">
        <f t="shared" si="0"/>
        <v>38820258.189999998</v>
      </c>
    </row>
    <row r="37" spans="3:8" x14ac:dyDescent="0.25">
      <c r="C37" s="12">
        <v>42340</v>
      </c>
      <c r="D37" s="13" t="s">
        <v>43</v>
      </c>
      <c r="E37" s="13" t="s">
        <v>44</v>
      </c>
      <c r="F37" s="14"/>
      <c r="G37" s="15">
        <v>232481.34</v>
      </c>
      <c r="H37" s="14">
        <f t="shared" si="0"/>
        <v>38587776.849999994</v>
      </c>
    </row>
    <row r="38" spans="3:8" x14ac:dyDescent="0.25">
      <c r="C38" s="12">
        <v>42340</v>
      </c>
      <c r="D38" s="13" t="s">
        <v>45</v>
      </c>
      <c r="E38" s="13" t="s">
        <v>46</v>
      </c>
      <c r="F38" s="14"/>
      <c r="G38" s="15">
        <v>2965.83</v>
      </c>
      <c r="H38" s="14">
        <f t="shared" si="0"/>
        <v>38584811.019999996</v>
      </c>
    </row>
    <row r="39" spans="3:8" x14ac:dyDescent="0.25">
      <c r="C39" s="12">
        <v>42340</v>
      </c>
      <c r="D39" s="13" t="s">
        <v>47</v>
      </c>
      <c r="E39" s="13" t="s">
        <v>48</v>
      </c>
      <c r="F39" s="14"/>
      <c r="G39" s="15">
        <v>1130</v>
      </c>
      <c r="H39" s="14">
        <f t="shared" si="0"/>
        <v>38583681.019999996</v>
      </c>
    </row>
    <row r="40" spans="3:8" x14ac:dyDescent="0.25">
      <c r="C40" s="12">
        <v>42340</v>
      </c>
      <c r="D40" s="13">
        <v>1810</v>
      </c>
      <c r="E40" s="13" t="s">
        <v>101</v>
      </c>
      <c r="F40" s="14"/>
      <c r="G40" s="15">
        <v>1000</v>
      </c>
      <c r="H40" s="14">
        <f t="shared" si="0"/>
        <v>38582681.019999996</v>
      </c>
    </row>
    <row r="41" spans="3:8" x14ac:dyDescent="0.25">
      <c r="C41" s="12">
        <v>42342</v>
      </c>
      <c r="D41" s="13">
        <v>208223572</v>
      </c>
      <c r="E41" s="13" t="s">
        <v>273</v>
      </c>
      <c r="F41" s="14">
        <v>1350</v>
      </c>
      <c r="G41" s="15"/>
      <c r="H41" s="14">
        <f t="shared" si="0"/>
        <v>38584031.019999996</v>
      </c>
    </row>
    <row r="42" spans="3:8" x14ac:dyDescent="0.25">
      <c r="C42" s="12">
        <v>42342</v>
      </c>
      <c r="D42" s="13">
        <v>985945283</v>
      </c>
      <c r="E42" s="13" t="s">
        <v>276</v>
      </c>
      <c r="F42" s="14"/>
      <c r="G42" s="15">
        <v>5733312.7199999997</v>
      </c>
      <c r="H42" s="14">
        <f t="shared" si="0"/>
        <v>32850718.299999997</v>
      </c>
    </row>
    <row r="43" spans="3:8" x14ac:dyDescent="0.25">
      <c r="C43" s="12">
        <v>42345</v>
      </c>
      <c r="D43" s="13" t="s">
        <v>49</v>
      </c>
      <c r="E43" s="13" t="s">
        <v>50</v>
      </c>
      <c r="F43" s="14"/>
      <c r="G43" s="15">
        <v>27561.99</v>
      </c>
      <c r="H43" s="14">
        <f t="shared" si="0"/>
        <v>32823156.309999999</v>
      </c>
    </row>
    <row r="44" spans="3:8" x14ac:dyDescent="0.25">
      <c r="C44" s="12">
        <v>42345</v>
      </c>
      <c r="D44" s="13" t="s">
        <v>51</v>
      </c>
      <c r="E44" s="13" t="s">
        <v>52</v>
      </c>
      <c r="F44" s="14"/>
      <c r="G44" s="15">
        <v>34304.79</v>
      </c>
      <c r="H44" s="14">
        <f t="shared" si="0"/>
        <v>32788851.52</v>
      </c>
    </row>
    <row r="45" spans="3:8" x14ac:dyDescent="0.25">
      <c r="C45" s="12">
        <v>42345</v>
      </c>
      <c r="D45" s="13" t="s">
        <v>53</v>
      </c>
      <c r="E45" s="13" t="s">
        <v>54</v>
      </c>
      <c r="F45" s="14"/>
      <c r="G45" s="15">
        <v>11165</v>
      </c>
      <c r="H45" s="14">
        <f t="shared" si="0"/>
        <v>32777686.52</v>
      </c>
    </row>
    <row r="46" spans="3:8" x14ac:dyDescent="0.25">
      <c r="C46" s="12">
        <v>42345</v>
      </c>
      <c r="D46" s="13" t="s">
        <v>55</v>
      </c>
      <c r="E46" s="13" t="s">
        <v>56</v>
      </c>
      <c r="F46" s="14"/>
      <c r="G46" s="15">
        <v>1100</v>
      </c>
      <c r="H46" s="14">
        <f t="shared" si="0"/>
        <v>32776586.52</v>
      </c>
    </row>
    <row r="47" spans="3:8" x14ac:dyDescent="0.25">
      <c r="C47" s="12">
        <v>42345</v>
      </c>
      <c r="D47" s="13" t="s">
        <v>57</v>
      </c>
      <c r="E47" s="13" t="s">
        <v>36</v>
      </c>
      <c r="F47" s="14"/>
      <c r="G47" s="15">
        <v>1200</v>
      </c>
      <c r="H47" s="14">
        <f t="shared" si="0"/>
        <v>32775386.52</v>
      </c>
    </row>
    <row r="48" spans="3:8" x14ac:dyDescent="0.25">
      <c r="C48" s="12">
        <v>42345</v>
      </c>
      <c r="D48" s="13" t="s">
        <v>58</v>
      </c>
      <c r="E48" s="13" t="s">
        <v>59</v>
      </c>
      <c r="F48" s="14"/>
      <c r="G48" s="15">
        <v>70577</v>
      </c>
      <c r="H48" s="14">
        <f t="shared" si="0"/>
        <v>32704809.52</v>
      </c>
    </row>
    <row r="49" spans="3:8" x14ac:dyDescent="0.25">
      <c r="C49" s="12">
        <v>42345</v>
      </c>
      <c r="D49" s="13" t="s">
        <v>60</v>
      </c>
      <c r="E49" s="13" t="s">
        <v>54</v>
      </c>
      <c r="F49" s="14"/>
      <c r="G49" s="15">
        <v>20000</v>
      </c>
      <c r="H49" s="14">
        <f t="shared" si="0"/>
        <v>32684809.52</v>
      </c>
    </row>
    <row r="50" spans="3:8" x14ac:dyDescent="0.25">
      <c r="C50" s="12">
        <v>42345</v>
      </c>
      <c r="D50" s="13" t="s">
        <v>61</v>
      </c>
      <c r="E50" s="13" t="s">
        <v>38</v>
      </c>
      <c r="F50" s="14"/>
      <c r="G50" s="15">
        <v>16988.2</v>
      </c>
      <c r="H50" s="14">
        <f t="shared" si="0"/>
        <v>32667821.32</v>
      </c>
    </row>
    <row r="51" spans="3:8" x14ac:dyDescent="0.25">
      <c r="C51" s="12">
        <v>42345</v>
      </c>
      <c r="D51" s="13" t="s">
        <v>62</v>
      </c>
      <c r="E51" s="13" t="s">
        <v>63</v>
      </c>
      <c r="F51" s="14"/>
      <c r="G51" s="15">
        <v>36000</v>
      </c>
      <c r="H51" s="14">
        <f t="shared" si="0"/>
        <v>32631821.32</v>
      </c>
    </row>
    <row r="52" spans="3:8" x14ac:dyDescent="0.25">
      <c r="C52" s="12">
        <v>42345</v>
      </c>
      <c r="D52" s="13" t="s">
        <v>64</v>
      </c>
      <c r="E52" s="13" t="s">
        <v>63</v>
      </c>
      <c r="F52" s="14"/>
      <c r="G52" s="15">
        <v>4722.22</v>
      </c>
      <c r="H52" s="14">
        <f t="shared" si="0"/>
        <v>32627099.100000001</v>
      </c>
    </row>
    <row r="53" spans="3:8" x14ac:dyDescent="0.25">
      <c r="C53" s="12">
        <v>42345</v>
      </c>
      <c r="D53" s="13" t="s">
        <v>65</v>
      </c>
      <c r="E53" s="13" t="s">
        <v>66</v>
      </c>
      <c r="F53" s="14"/>
      <c r="G53" s="15">
        <v>22916.67</v>
      </c>
      <c r="H53" s="14">
        <f t="shared" si="0"/>
        <v>32604182.43</v>
      </c>
    </row>
    <row r="54" spans="3:8" x14ac:dyDescent="0.25">
      <c r="C54" s="12">
        <v>42345</v>
      </c>
      <c r="D54" s="13" t="s">
        <v>67</v>
      </c>
      <c r="E54" s="13" t="s">
        <v>68</v>
      </c>
      <c r="F54" s="14"/>
      <c r="G54" s="15">
        <v>32344.36</v>
      </c>
      <c r="H54" s="14">
        <f t="shared" si="0"/>
        <v>32571838.07</v>
      </c>
    </row>
    <row r="55" spans="3:8" x14ac:dyDescent="0.25">
      <c r="C55" s="12">
        <v>42345</v>
      </c>
      <c r="D55" s="13" t="s">
        <v>69</v>
      </c>
      <c r="E55" s="13" t="s">
        <v>70</v>
      </c>
      <c r="F55" s="14"/>
      <c r="G55" s="15">
        <v>1243</v>
      </c>
      <c r="H55" s="14">
        <f t="shared" si="0"/>
        <v>32570595.07</v>
      </c>
    </row>
    <row r="56" spans="3:8" x14ac:dyDescent="0.25">
      <c r="C56" s="12">
        <v>42345</v>
      </c>
      <c r="D56" s="13" t="s">
        <v>71</v>
      </c>
      <c r="E56" s="13" t="s">
        <v>72</v>
      </c>
      <c r="F56" s="14"/>
      <c r="G56" s="15">
        <v>7080</v>
      </c>
      <c r="H56" s="14">
        <f t="shared" si="0"/>
        <v>32563515.07</v>
      </c>
    </row>
    <row r="57" spans="3:8" x14ac:dyDescent="0.25">
      <c r="C57" s="12">
        <v>42345</v>
      </c>
      <c r="D57" s="13" t="s">
        <v>73</v>
      </c>
      <c r="E57" s="13" t="s">
        <v>74</v>
      </c>
      <c r="F57" s="14"/>
      <c r="G57" s="15">
        <v>337084.97</v>
      </c>
      <c r="H57" s="14">
        <f t="shared" si="0"/>
        <v>32226430.100000001</v>
      </c>
    </row>
    <row r="58" spans="3:8" x14ac:dyDescent="0.25">
      <c r="C58" s="12">
        <v>42345</v>
      </c>
      <c r="D58" s="13" t="s">
        <v>75</v>
      </c>
      <c r="E58" s="13" t="s">
        <v>76</v>
      </c>
      <c r="F58" s="14"/>
      <c r="G58" s="15">
        <v>13751.25</v>
      </c>
      <c r="H58" s="14">
        <f t="shared" si="0"/>
        <v>32212678.850000001</v>
      </c>
    </row>
    <row r="59" spans="3:8" x14ac:dyDescent="0.25">
      <c r="C59" s="12">
        <v>42345</v>
      </c>
      <c r="D59" s="13" t="s">
        <v>77</v>
      </c>
      <c r="E59" s="13" t="s">
        <v>78</v>
      </c>
      <c r="F59" s="14"/>
      <c r="G59" s="15">
        <v>42113.77</v>
      </c>
      <c r="H59" s="14">
        <f t="shared" si="0"/>
        <v>32170565.080000002</v>
      </c>
    </row>
    <row r="60" spans="3:8" x14ac:dyDescent="0.25">
      <c r="C60" s="12">
        <v>42345</v>
      </c>
      <c r="D60" s="13" t="s">
        <v>79</v>
      </c>
      <c r="E60" s="13" t="s">
        <v>80</v>
      </c>
      <c r="F60" s="14"/>
      <c r="G60" s="15">
        <v>395674.3</v>
      </c>
      <c r="H60" s="14">
        <f t="shared" si="0"/>
        <v>31774890.780000001</v>
      </c>
    </row>
    <row r="61" spans="3:8" x14ac:dyDescent="0.25">
      <c r="C61" s="12">
        <v>42345</v>
      </c>
      <c r="D61" s="13" t="s">
        <v>81</v>
      </c>
      <c r="E61" s="13" t="s">
        <v>82</v>
      </c>
      <c r="F61" s="14"/>
      <c r="G61" s="15">
        <v>3830.51</v>
      </c>
      <c r="H61" s="14">
        <f t="shared" si="0"/>
        <v>31771060.27</v>
      </c>
    </row>
    <row r="62" spans="3:8" x14ac:dyDescent="0.25">
      <c r="C62" s="12">
        <v>42345</v>
      </c>
      <c r="D62" s="13" t="s">
        <v>83</v>
      </c>
      <c r="E62" s="13" t="s">
        <v>84</v>
      </c>
      <c r="F62" s="14"/>
      <c r="G62" s="15">
        <v>42375</v>
      </c>
      <c r="H62" s="14">
        <f t="shared" si="0"/>
        <v>31728685.27</v>
      </c>
    </row>
    <row r="63" spans="3:8" x14ac:dyDescent="0.25">
      <c r="C63" s="12">
        <v>42345</v>
      </c>
      <c r="D63" s="13" t="s">
        <v>85</v>
      </c>
      <c r="E63" s="13" t="s">
        <v>86</v>
      </c>
      <c r="F63" s="14"/>
      <c r="G63" s="15">
        <v>500999.06</v>
      </c>
      <c r="H63" s="14">
        <f t="shared" si="0"/>
        <v>31227686.210000001</v>
      </c>
    </row>
    <row r="64" spans="3:8" x14ac:dyDescent="0.25">
      <c r="C64" s="12">
        <v>42346</v>
      </c>
      <c r="D64" s="13" t="s">
        <v>87</v>
      </c>
      <c r="E64" s="13" t="s">
        <v>88</v>
      </c>
      <c r="F64" s="14"/>
      <c r="G64" s="15">
        <v>50000</v>
      </c>
      <c r="H64" s="14">
        <f t="shared" si="0"/>
        <v>31177686.210000001</v>
      </c>
    </row>
    <row r="65" spans="3:8" x14ac:dyDescent="0.25">
      <c r="C65" s="12">
        <v>42346</v>
      </c>
      <c r="D65" s="13" t="s">
        <v>89</v>
      </c>
      <c r="E65" s="13" t="s">
        <v>90</v>
      </c>
      <c r="F65" s="14"/>
      <c r="G65" s="15">
        <v>40000</v>
      </c>
      <c r="H65" s="14">
        <f t="shared" si="0"/>
        <v>31137686.210000001</v>
      </c>
    </row>
    <row r="66" spans="3:8" x14ac:dyDescent="0.25">
      <c r="C66" s="12">
        <v>42346</v>
      </c>
      <c r="D66" s="13" t="s">
        <v>91</v>
      </c>
      <c r="E66" s="13" t="s">
        <v>92</v>
      </c>
      <c r="F66" s="14"/>
      <c r="G66" s="15">
        <v>400</v>
      </c>
      <c r="H66" s="14">
        <f t="shared" si="0"/>
        <v>31137286.210000001</v>
      </c>
    </row>
    <row r="67" spans="3:8" x14ac:dyDescent="0.25">
      <c r="C67" s="12">
        <v>42346</v>
      </c>
      <c r="D67" s="13" t="s">
        <v>93</v>
      </c>
      <c r="E67" s="13" t="s">
        <v>94</v>
      </c>
      <c r="F67" s="14"/>
      <c r="G67" s="15">
        <v>3200</v>
      </c>
      <c r="H67" s="14">
        <f t="shared" si="0"/>
        <v>31134086.210000001</v>
      </c>
    </row>
    <row r="68" spans="3:8" ht="22.5" x14ac:dyDescent="0.25">
      <c r="C68" s="12">
        <v>42346</v>
      </c>
      <c r="D68" s="13" t="s">
        <v>95</v>
      </c>
      <c r="E68" s="17" t="s">
        <v>96</v>
      </c>
      <c r="F68" s="14"/>
      <c r="G68" s="15">
        <v>606.1</v>
      </c>
      <c r="H68" s="14">
        <f t="shared" si="0"/>
        <v>31133480.109999999</v>
      </c>
    </row>
    <row r="69" spans="3:8" x14ac:dyDescent="0.25">
      <c r="C69" s="12">
        <v>42346</v>
      </c>
      <c r="D69" s="13">
        <v>113465538</v>
      </c>
      <c r="E69" s="13" t="s">
        <v>276</v>
      </c>
      <c r="F69" s="14"/>
      <c r="G69" s="15">
        <v>108600</v>
      </c>
      <c r="H69" s="14">
        <f t="shared" si="0"/>
        <v>31024880.109999999</v>
      </c>
    </row>
    <row r="70" spans="3:8" x14ac:dyDescent="0.25">
      <c r="C70" s="12">
        <v>42346</v>
      </c>
      <c r="D70" s="13">
        <v>168994752</v>
      </c>
      <c r="E70" s="13" t="s">
        <v>273</v>
      </c>
      <c r="F70" s="14">
        <v>709</v>
      </c>
      <c r="G70" s="15"/>
      <c r="H70" s="14">
        <f t="shared" si="0"/>
        <v>31025589.109999999</v>
      </c>
    </row>
    <row r="71" spans="3:8" x14ac:dyDescent="0.25">
      <c r="C71" s="12">
        <v>42348</v>
      </c>
      <c r="D71" s="13">
        <v>718649252</v>
      </c>
      <c r="E71" s="13" t="s">
        <v>276</v>
      </c>
      <c r="F71" s="14"/>
      <c r="G71" s="15">
        <v>2439202.9300000002</v>
      </c>
      <c r="H71" s="14">
        <f t="shared" si="0"/>
        <v>28586386.18</v>
      </c>
    </row>
    <row r="72" spans="3:8" x14ac:dyDescent="0.25">
      <c r="C72" s="12">
        <v>42348</v>
      </c>
      <c r="D72" s="13">
        <v>821926608</v>
      </c>
      <c r="E72" s="13" t="s">
        <v>274</v>
      </c>
      <c r="F72" s="15">
        <v>17780899</v>
      </c>
      <c r="G72" s="15"/>
      <c r="H72" s="14">
        <f t="shared" si="0"/>
        <v>46367285.18</v>
      </c>
    </row>
    <row r="73" spans="3:8" x14ac:dyDescent="0.25">
      <c r="C73" s="12">
        <v>42348</v>
      </c>
      <c r="D73" s="13" t="s">
        <v>97</v>
      </c>
      <c r="E73" s="13" t="s">
        <v>98</v>
      </c>
      <c r="F73" s="14"/>
      <c r="G73" s="15">
        <v>4000</v>
      </c>
      <c r="H73" s="14">
        <f t="shared" si="0"/>
        <v>46363285.18</v>
      </c>
    </row>
    <row r="74" spans="3:8" x14ac:dyDescent="0.25">
      <c r="C74" s="12">
        <v>42348</v>
      </c>
      <c r="D74" s="13" t="s">
        <v>99</v>
      </c>
      <c r="E74" s="13" t="s">
        <v>98</v>
      </c>
      <c r="F74" s="14"/>
      <c r="G74" s="15">
        <v>3600</v>
      </c>
      <c r="H74" s="14">
        <f t="shared" si="0"/>
        <v>46359685.18</v>
      </c>
    </row>
    <row r="75" spans="3:8" x14ac:dyDescent="0.25">
      <c r="C75" s="12">
        <v>42348</v>
      </c>
      <c r="D75" s="13" t="s">
        <v>100</v>
      </c>
      <c r="E75" s="13" t="s">
        <v>101</v>
      </c>
      <c r="F75" s="14"/>
      <c r="G75" s="15">
        <v>1500</v>
      </c>
      <c r="H75" s="14">
        <f t="shared" si="0"/>
        <v>46358185.18</v>
      </c>
    </row>
    <row r="76" spans="3:8" x14ac:dyDescent="0.25">
      <c r="C76" s="12">
        <v>42348</v>
      </c>
      <c r="D76" s="13" t="s">
        <v>102</v>
      </c>
      <c r="E76" s="13" t="s">
        <v>103</v>
      </c>
      <c r="F76" s="14"/>
      <c r="G76" s="15">
        <v>3200</v>
      </c>
      <c r="H76" s="14">
        <f t="shared" si="0"/>
        <v>46354985.18</v>
      </c>
    </row>
    <row r="77" spans="3:8" x14ac:dyDescent="0.25">
      <c r="C77" s="12">
        <v>42348</v>
      </c>
      <c r="D77" s="13" t="s">
        <v>104</v>
      </c>
      <c r="E77" s="13" t="s">
        <v>105</v>
      </c>
      <c r="F77" s="14"/>
      <c r="G77" s="15">
        <v>3200</v>
      </c>
      <c r="H77" s="14">
        <f t="shared" si="0"/>
        <v>46351785.18</v>
      </c>
    </row>
    <row r="78" spans="3:8" x14ac:dyDescent="0.25">
      <c r="C78" s="12">
        <v>42348</v>
      </c>
      <c r="D78" s="13" t="s">
        <v>106</v>
      </c>
      <c r="E78" s="13" t="s">
        <v>48</v>
      </c>
      <c r="F78" s="14"/>
      <c r="G78" s="15">
        <v>1530</v>
      </c>
      <c r="H78" s="14">
        <f t="shared" si="0"/>
        <v>46350255.18</v>
      </c>
    </row>
    <row r="79" spans="3:8" x14ac:dyDescent="0.25">
      <c r="C79" s="12">
        <v>42348</v>
      </c>
      <c r="D79" s="13" t="s">
        <v>107</v>
      </c>
      <c r="E79" s="13" t="s">
        <v>108</v>
      </c>
      <c r="F79" s="14"/>
      <c r="G79" s="15">
        <v>3900</v>
      </c>
      <c r="H79" s="14">
        <f t="shared" si="0"/>
        <v>46346355.18</v>
      </c>
    </row>
    <row r="80" spans="3:8" x14ac:dyDescent="0.25">
      <c r="C80" s="12">
        <v>42348</v>
      </c>
      <c r="D80" s="13" t="s">
        <v>109</v>
      </c>
      <c r="E80" s="13" t="s">
        <v>52</v>
      </c>
      <c r="F80" s="14"/>
      <c r="G80" s="15">
        <v>3800</v>
      </c>
      <c r="H80" s="14">
        <f t="shared" si="0"/>
        <v>46342555.18</v>
      </c>
    </row>
    <row r="81" spans="3:8" x14ac:dyDescent="0.25">
      <c r="C81" s="12">
        <v>42348</v>
      </c>
      <c r="D81" s="13" t="s">
        <v>110</v>
      </c>
      <c r="E81" s="13" t="s">
        <v>111</v>
      </c>
      <c r="F81" s="14"/>
      <c r="G81" s="15">
        <v>3200</v>
      </c>
      <c r="H81" s="14">
        <f t="shared" si="0"/>
        <v>46339355.18</v>
      </c>
    </row>
    <row r="82" spans="3:8" x14ac:dyDescent="0.25">
      <c r="C82" s="12">
        <v>42348</v>
      </c>
      <c r="D82" s="13" t="s">
        <v>112</v>
      </c>
      <c r="E82" s="13" t="s">
        <v>113</v>
      </c>
      <c r="F82" s="14"/>
      <c r="G82" s="15">
        <v>1576.07</v>
      </c>
      <c r="H82" s="14">
        <f t="shared" si="0"/>
        <v>46337779.109999999</v>
      </c>
    </row>
    <row r="83" spans="3:8" x14ac:dyDescent="0.25">
      <c r="C83" s="12">
        <v>42349</v>
      </c>
      <c r="D83" s="13">
        <v>204900966</v>
      </c>
      <c r="E83" s="13" t="s">
        <v>273</v>
      </c>
      <c r="F83" s="14">
        <v>1708</v>
      </c>
      <c r="G83" s="15"/>
      <c r="H83" s="14">
        <f t="shared" si="0"/>
        <v>46339487.109999999</v>
      </c>
    </row>
    <row r="84" spans="3:8" x14ac:dyDescent="0.25">
      <c r="C84" s="12">
        <v>42349</v>
      </c>
      <c r="D84" s="13" t="s">
        <v>114</v>
      </c>
      <c r="E84" s="13" t="s">
        <v>115</v>
      </c>
      <c r="F84" s="14"/>
      <c r="G84" s="15">
        <v>2007</v>
      </c>
      <c r="H84" s="14">
        <f t="shared" si="0"/>
        <v>46337480.109999999</v>
      </c>
    </row>
    <row r="85" spans="3:8" x14ac:dyDescent="0.25">
      <c r="C85" s="12">
        <v>42349</v>
      </c>
      <c r="D85" s="13" t="s">
        <v>116</v>
      </c>
      <c r="E85" s="13" t="s">
        <v>117</v>
      </c>
      <c r="F85" s="14"/>
      <c r="G85" s="15">
        <v>1500</v>
      </c>
      <c r="H85" s="14">
        <f t="shared" si="0"/>
        <v>46335980.109999999</v>
      </c>
    </row>
    <row r="86" spans="3:8" x14ac:dyDescent="0.25">
      <c r="C86" s="12">
        <v>42349</v>
      </c>
      <c r="D86" s="13" t="s">
        <v>118</v>
      </c>
      <c r="E86" s="13" t="s">
        <v>74</v>
      </c>
      <c r="F86" s="14"/>
      <c r="G86" s="15">
        <v>338096</v>
      </c>
      <c r="H86" s="14">
        <f t="shared" si="0"/>
        <v>45997884.109999999</v>
      </c>
    </row>
    <row r="87" spans="3:8" x14ac:dyDescent="0.25">
      <c r="C87" s="12">
        <v>42349</v>
      </c>
      <c r="D87" s="13" t="s">
        <v>119</v>
      </c>
      <c r="E87" s="13" t="s">
        <v>120</v>
      </c>
      <c r="F87" s="14"/>
      <c r="G87" s="15">
        <v>177537</v>
      </c>
      <c r="H87" s="14">
        <f t="shared" si="0"/>
        <v>45820347.109999999</v>
      </c>
    </row>
    <row r="88" spans="3:8" x14ac:dyDescent="0.25">
      <c r="C88" s="12">
        <v>42349</v>
      </c>
      <c r="D88" s="13" t="s">
        <v>121</v>
      </c>
      <c r="E88" s="13" t="s">
        <v>122</v>
      </c>
      <c r="F88" s="14"/>
      <c r="G88" s="15">
        <v>635040</v>
      </c>
      <c r="H88" s="14">
        <f t="shared" si="0"/>
        <v>45185307.109999999</v>
      </c>
    </row>
    <row r="89" spans="3:8" x14ac:dyDescent="0.25">
      <c r="C89" s="12">
        <v>42352</v>
      </c>
      <c r="D89" s="13">
        <v>204902690</v>
      </c>
      <c r="E89" s="13" t="s">
        <v>273</v>
      </c>
      <c r="F89" s="14">
        <v>9500</v>
      </c>
      <c r="G89" s="15"/>
      <c r="H89" s="14">
        <f t="shared" si="0"/>
        <v>45194807.109999999</v>
      </c>
    </row>
    <row r="90" spans="3:8" x14ac:dyDescent="0.25">
      <c r="C90" s="12">
        <v>42352</v>
      </c>
      <c r="D90" s="13">
        <v>204902691</v>
      </c>
      <c r="E90" s="13" t="s">
        <v>273</v>
      </c>
      <c r="F90" s="14">
        <v>3680</v>
      </c>
      <c r="G90" s="15"/>
      <c r="H90" s="14">
        <f t="shared" ref="H90:H153" si="1">+H89+F90-G90</f>
        <v>45198487.109999999</v>
      </c>
    </row>
    <row r="91" spans="3:8" x14ac:dyDescent="0.25">
      <c r="C91" s="12">
        <v>42353</v>
      </c>
      <c r="D91" s="13" t="s">
        <v>123</v>
      </c>
      <c r="E91" s="13" t="s">
        <v>124</v>
      </c>
      <c r="F91" s="14"/>
      <c r="G91" s="15">
        <v>300000</v>
      </c>
      <c r="H91" s="14">
        <f t="shared" si="1"/>
        <v>44898487.109999999</v>
      </c>
    </row>
    <row r="92" spans="3:8" x14ac:dyDescent="0.25">
      <c r="C92" s="12">
        <v>42353</v>
      </c>
      <c r="D92" s="13" t="s">
        <v>125</v>
      </c>
      <c r="E92" s="13" t="s">
        <v>126</v>
      </c>
      <c r="F92" s="14"/>
      <c r="G92" s="15">
        <v>23069.7</v>
      </c>
      <c r="H92" s="14">
        <f t="shared" si="1"/>
        <v>44875417.409999996</v>
      </c>
    </row>
    <row r="93" spans="3:8" x14ac:dyDescent="0.25">
      <c r="C93" s="12">
        <v>42353</v>
      </c>
      <c r="D93" s="13" t="s">
        <v>127</v>
      </c>
      <c r="E93" s="13" t="s">
        <v>128</v>
      </c>
      <c r="F93" s="14"/>
      <c r="G93" s="15">
        <v>5600</v>
      </c>
      <c r="H93" s="14">
        <f t="shared" si="1"/>
        <v>44869817.409999996</v>
      </c>
    </row>
    <row r="94" spans="3:8" x14ac:dyDescent="0.25">
      <c r="C94" s="12">
        <v>42353</v>
      </c>
      <c r="D94" s="13" t="s">
        <v>129</v>
      </c>
      <c r="E94" s="13" t="s">
        <v>130</v>
      </c>
      <c r="F94" s="14"/>
      <c r="G94" s="15">
        <v>76193.570000000007</v>
      </c>
      <c r="H94" s="14">
        <f t="shared" si="1"/>
        <v>44793623.839999996</v>
      </c>
    </row>
    <row r="95" spans="3:8" x14ac:dyDescent="0.25">
      <c r="C95" s="12">
        <v>42353</v>
      </c>
      <c r="D95" s="13" t="s">
        <v>131</v>
      </c>
      <c r="E95" s="13" t="s">
        <v>132</v>
      </c>
      <c r="F95" s="14"/>
      <c r="G95" s="15">
        <v>101700</v>
      </c>
      <c r="H95" s="14">
        <f t="shared" si="1"/>
        <v>44691923.839999996</v>
      </c>
    </row>
    <row r="96" spans="3:8" x14ac:dyDescent="0.25">
      <c r="C96" s="12">
        <v>42354</v>
      </c>
      <c r="D96" s="13" t="s">
        <v>133</v>
      </c>
      <c r="E96" s="13" t="s">
        <v>134</v>
      </c>
      <c r="F96" s="14"/>
      <c r="G96" s="15">
        <v>6887.2</v>
      </c>
      <c r="H96" s="14">
        <f t="shared" si="1"/>
        <v>44685036.639999993</v>
      </c>
    </row>
    <row r="97" spans="3:8" x14ac:dyDescent="0.25">
      <c r="C97" s="12">
        <v>42354</v>
      </c>
      <c r="D97" s="13" t="s">
        <v>135</v>
      </c>
      <c r="E97" s="13" t="s">
        <v>38</v>
      </c>
      <c r="F97" s="14"/>
      <c r="G97" s="15">
        <v>19497.23</v>
      </c>
      <c r="H97" s="14">
        <f t="shared" si="1"/>
        <v>44665539.409999996</v>
      </c>
    </row>
    <row r="98" spans="3:8" x14ac:dyDescent="0.25">
      <c r="C98" s="12">
        <v>42354</v>
      </c>
      <c r="D98" s="13" t="s">
        <v>136</v>
      </c>
      <c r="E98" s="13" t="s">
        <v>59</v>
      </c>
      <c r="F98" s="14"/>
      <c r="G98" s="15">
        <v>1030</v>
      </c>
      <c r="H98" s="14">
        <f t="shared" si="1"/>
        <v>44664509.409999996</v>
      </c>
    </row>
    <row r="99" spans="3:8" x14ac:dyDescent="0.25">
      <c r="C99" s="12">
        <v>42354</v>
      </c>
      <c r="D99" s="13" t="s">
        <v>137</v>
      </c>
      <c r="E99" s="13" t="s">
        <v>138</v>
      </c>
      <c r="F99" s="14"/>
      <c r="G99" s="15">
        <v>5474</v>
      </c>
      <c r="H99" s="14">
        <f t="shared" si="1"/>
        <v>44659035.409999996</v>
      </c>
    </row>
    <row r="100" spans="3:8" x14ac:dyDescent="0.25">
      <c r="C100" s="12">
        <v>42354</v>
      </c>
      <c r="D100" s="13" t="s">
        <v>139</v>
      </c>
      <c r="E100" s="13" t="s">
        <v>59</v>
      </c>
      <c r="F100" s="14"/>
      <c r="G100" s="15">
        <v>1130</v>
      </c>
      <c r="H100" s="14">
        <f t="shared" si="1"/>
        <v>44657905.409999996</v>
      </c>
    </row>
    <row r="101" spans="3:8" x14ac:dyDescent="0.25">
      <c r="C101" s="12">
        <v>42354</v>
      </c>
      <c r="D101" s="13" t="s">
        <v>140</v>
      </c>
      <c r="E101" s="13" t="s">
        <v>141</v>
      </c>
      <c r="F101" s="14"/>
      <c r="G101" s="15">
        <v>600</v>
      </c>
      <c r="H101" s="14">
        <f t="shared" si="1"/>
        <v>44657305.409999996</v>
      </c>
    </row>
    <row r="102" spans="3:8" x14ac:dyDescent="0.25">
      <c r="C102" s="12">
        <v>42354</v>
      </c>
      <c r="D102" s="13" t="s">
        <v>142</v>
      </c>
      <c r="E102" s="13" t="s">
        <v>143</v>
      </c>
      <c r="F102" s="14"/>
      <c r="G102" s="15">
        <v>4760</v>
      </c>
      <c r="H102" s="14">
        <f t="shared" si="1"/>
        <v>44652545.409999996</v>
      </c>
    </row>
    <row r="103" spans="3:8" x14ac:dyDescent="0.25">
      <c r="C103" s="12">
        <v>42354</v>
      </c>
      <c r="D103" s="13" t="s">
        <v>144</v>
      </c>
      <c r="E103" s="13" t="s">
        <v>145</v>
      </c>
      <c r="F103" s="14"/>
      <c r="G103" s="15">
        <v>3500</v>
      </c>
      <c r="H103" s="14">
        <f t="shared" si="1"/>
        <v>44649045.409999996</v>
      </c>
    </row>
    <row r="104" spans="3:8" x14ac:dyDescent="0.25">
      <c r="C104" s="12">
        <v>42354</v>
      </c>
      <c r="D104" s="13" t="s">
        <v>146</v>
      </c>
      <c r="E104" s="13" t="s">
        <v>147</v>
      </c>
      <c r="F104" s="14"/>
      <c r="G104" s="15">
        <v>1500</v>
      </c>
      <c r="H104" s="14">
        <f t="shared" si="1"/>
        <v>44647545.409999996</v>
      </c>
    </row>
    <row r="105" spans="3:8" x14ac:dyDescent="0.25">
      <c r="C105" s="12">
        <v>42354</v>
      </c>
      <c r="D105" s="13" t="s">
        <v>148</v>
      </c>
      <c r="E105" s="13" t="s">
        <v>149</v>
      </c>
      <c r="F105" s="14"/>
      <c r="G105" s="15">
        <v>2400</v>
      </c>
      <c r="H105" s="14">
        <f t="shared" si="1"/>
        <v>44645145.409999996</v>
      </c>
    </row>
    <row r="106" spans="3:8" x14ac:dyDescent="0.25">
      <c r="C106" s="12">
        <v>42354</v>
      </c>
      <c r="D106" s="13" t="s">
        <v>150</v>
      </c>
      <c r="E106" s="13" t="s">
        <v>151</v>
      </c>
      <c r="F106" s="14"/>
      <c r="G106" s="15">
        <v>800</v>
      </c>
      <c r="H106" s="14">
        <f t="shared" si="1"/>
        <v>44644345.409999996</v>
      </c>
    </row>
    <row r="107" spans="3:8" x14ac:dyDescent="0.25">
      <c r="C107" s="12">
        <v>42354</v>
      </c>
      <c r="D107" s="13" t="s">
        <v>152</v>
      </c>
      <c r="E107" s="13" t="s">
        <v>153</v>
      </c>
      <c r="F107" s="14"/>
      <c r="G107" s="15">
        <v>1000</v>
      </c>
      <c r="H107" s="14">
        <f t="shared" si="1"/>
        <v>44643345.409999996</v>
      </c>
    </row>
    <row r="108" spans="3:8" x14ac:dyDescent="0.25">
      <c r="C108" s="12">
        <v>42354</v>
      </c>
      <c r="D108" s="13" t="s">
        <v>154</v>
      </c>
      <c r="E108" s="13" t="s">
        <v>98</v>
      </c>
      <c r="F108" s="14"/>
      <c r="G108" s="15">
        <v>1000</v>
      </c>
      <c r="H108" s="14">
        <f t="shared" si="1"/>
        <v>44642345.409999996</v>
      </c>
    </row>
    <row r="109" spans="3:8" x14ac:dyDescent="0.25">
      <c r="C109" s="12">
        <v>42354</v>
      </c>
      <c r="D109" s="13" t="s">
        <v>155</v>
      </c>
      <c r="E109" s="13" t="s">
        <v>156</v>
      </c>
      <c r="F109" s="14"/>
      <c r="G109" s="15">
        <v>3260</v>
      </c>
      <c r="H109" s="14">
        <f t="shared" si="1"/>
        <v>44639085.409999996</v>
      </c>
    </row>
    <row r="110" spans="3:8" x14ac:dyDescent="0.25">
      <c r="C110" s="12">
        <v>42354</v>
      </c>
      <c r="D110" s="13" t="s">
        <v>157</v>
      </c>
      <c r="E110" s="13" t="s">
        <v>158</v>
      </c>
      <c r="F110" s="14"/>
      <c r="G110" s="15">
        <v>3260</v>
      </c>
      <c r="H110" s="14">
        <f t="shared" si="1"/>
        <v>44635825.409999996</v>
      </c>
    </row>
    <row r="111" spans="3:8" x14ac:dyDescent="0.25">
      <c r="C111" s="12">
        <v>42354</v>
      </c>
      <c r="D111" s="13" t="s">
        <v>159</v>
      </c>
      <c r="E111" s="13" t="s">
        <v>134</v>
      </c>
      <c r="F111" s="14"/>
      <c r="G111" s="15">
        <v>1180</v>
      </c>
      <c r="H111" s="14">
        <f t="shared" si="1"/>
        <v>44634645.409999996</v>
      </c>
    </row>
    <row r="112" spans="3:8" x14ac:dyDescent="0.25">
      <c r="C112" s="12">
        <v>42354</v>
      </c>
      <c r="D112" s="13" t="s">
        <v>160</v>
      </c>
      <c r="E112" s="13" t="s">
        <v>141</v>
      </c>
      <c r="F112" s="14"/>
      <c r="G112" s="15">
        <v>600</v>
      </c>
      <c r="H112" s="14">
        <f t="shared" si="1"/>
        <v>44634045.409999996</v>
      </c>
    </row>
    <row r="113" spans="3:8" x14ac:dyDescent="0.25">
      <c r="C113" s="12">
        <v>42354</v>
      </c>
      <c r="D113" s="13" t="s">
        <v>161</v>
      </c>
      <c r="E113" s="13" t="s">
        <v>122</v>
      </c>
      <c r="F113" s="14"/>
      <c r="G113" s="15">
        <v>68265.7</v>
      </c>
      <c r="H113" s="14">
        <f t="shared" si="1"/>
        <v>44565779.709999993</v>
      </c>
    </row>
    <row r="114" spans="3:8" x14ac:dyDescent="0.25">
      <c r="C114" s="12">
        <v>42354</v>
      </c>
      <c r="D114" s="13" t="s">
        <v>162</v>
      </c>
      <c r="E114" s="13" t="s">
        <v>163</v>
      </c>
      <c r="F114" s="14"/>
      <c r="G114" s="15">
        <v>332500</v>
      </c>
      <c r="H114" s="14">
        <f t="shared" si="1"/>
        <v>44233279.709999993</v>
      </c>
    </row>
    <row r="115" spans="3:8" x14ac:dyDescent="0.25">
      <c r="C115" s="12">
        <v>42354</v>
      </c>
      <c r="D115" s="13" t="s">
        <v>164</v>
      </c>
      <c r="E115" s="13" t="s">
        <v>165</v>
      </c>
      <c r="F115" s="14"/>
      <c r="G115" s="15">
        <v>37516.65</v>
      </c>
      <c r="H115" s="14">
        <f t="shared" si="1"/>
        <v>44195763.059999995</v>
      </c>
    </row>
    <row r="116" spans="3:8" x14ac:dyDescent="0.25">
      <c r="C116" s="12">
        <v>42354</v>
      </c>
      <c r="D116" s="13" t="s">
        <v>166</v>
      </c>
      <c r="E116" s="13" t="s">
        <v>167</v>
      </c>
      <c r="F116" s="14"/>
      <c r="G116" s="15">
        <v>25425</v>
      </c>
      <c r="H116" s="14">
        <f t="shared" si="1"/>
        <v>44170338.059999995</v>
      </c>
    </row>
    <row r="117" spans="3:8" x14ac:dyDescent="0.25">
      <c r="C117" s="12">
        <v>42354</v>
      </c>
      <c r="D117" s="13" t="s">
        <v>168</v>
      </c>
      <c r="E117" s="13" t="s">
        <v>169</v>
      </c>
      <c r="F117" s="14"/>
      <c r="G117" s="15">
        <v>61483.3</v>
      </c>
      <c r="H117" s="14">
        <f t="shared" si="1"/>
        <v>44108854.759999998</v>
      </c>
    </row>
    <row r="118" spans="3:8" x14ac:dyDescent="0.25">
      <c r="C118" s="12">
        <v>42355</v>
      </c>
      <c r="D118" s="13">
        <v>413662423</v>
      </c>
      <c r="E118" s="13" t="s">
        <v>276</v>
      </c>
      <c r="F118" s="14"/>
      <c r="G118" s="15">
        <v>4218594.82</v>
      </c>
      <c r="H118" s="14">
        <f t="shared" si="1"/>
        <v>39890259.939999998</v>
      </c>
    </row>
    <row r="119" spans="3:8" x14ac:dyDescent="0.25">
      <c r="C119" s="12">
        <v>42355</v>
      </c>
      <c r="D119" s="13">
        <v>421492234</v>
      </c>
      <c r="E119" s="13" t="s">
        <v>276</v>
      </c>
      <c r="F119" s="14"/>
      <c r="G119" s="15">
        <v>6472</v>
      </c>
      <c r="H119" s="14">
        <f t="shared" si="1"/>
        <v>39883787.939999998</v>
      </c>
    </row>
    <row r="120" spans="3:8" x14ac:dyDescent="0.25">
      <c r="C120" s="12">
        <v>42355</v>
      </c>
      <c r="D120" s="13">
        <v>120024477</v>
      </c>
      <c r="E120" s="13" t="s">
        <v>276</v>
      </c>
      <c r="F120" s="14"/>
      <c r="G120" s="15">
        <v>19300</v>
      </c>
      <c r="H120" s="14">
        <f t="shared" si="1"/>
        <v>39864487.939999998</v>
      </c>
    </row>
    <row r="121" spans="3:8" x14ac:dyDescent="0.25">
      <c r="C121" s="12">
        <v>42356</v>
      </c>
      <c r="D121" s="13" t="s">
        <v>170</v>
      </c>
      <c r="E121" s="13" t="s">
        <v>120</v>
      </c>
      <c r="F121" s="14"/>
      <c r="G121" s="15">
        <v>85233.25</v>
      </c>
      <c r="H121" s="14">
        <f t="shared" si="1"/>
        <v>39779254.689999998</v>
      </c>
    </row>
    <row r="122" spans="3:8" x14ac:dyDescent="0.25">
      <c r="C122" s="12">
        <v>42356</v>
      </c>
      <c r="D122" s="13" t="s">
        <v>171</v>
      </c>
      <c r="E122" s="13" t="s">
        <v>172</v>
      </c>
      <c r="F122" s="14"/>
      <c r="G122" s="15">
        <v>63189.599999999999</v>
      </c>
      <c r="H122" s="14">
        <f t="shared" si="1"/>
        <v>39716065.089999996</v>
      </c>
    </row>
    <row r="123" spans="3:8" x14ac:dyDescent="0.25">
      <c r="C123" s="12">
        <v>42356</v>
      </c>
      <c r="D123" s="13" t="s">
        <v>173</v>
      </c>
      <c r="E123" s="13" t="s">
        <v>174</v>
      </c>
      <c r="F123" s="14"/>
      <c r="G123" s="15">
        <v>40449.64</v>
      </c>
      <c r="H123" s="14">
        <f t="shared" si="1"/>
        <v>39675615.449999996</v>
      </c>
    </row>
    <row r="124" spans="3:8" x14ac:dyDescent="0.25">
      <c r="C124" s="12">
        <v>42356</v>
      </c>
      <c r="D124" s="13" t="s">
        <v>175</v>
      </c>
      <c r="E124" s="13" t="s">
        <v>176</v>
      </c>
      <c r="F124" s="14"/>
      <c r="G124" s="15">
        <v>23299.33</v>
      </c>
      <c r="H124" s="14">
        <f t="shared" si="1"/>
        <v>39652316.119999997</v>
      </c>
    </row>
    <row r="125" spans="3:8" x14ac:dyDescent="0.25">
      <c r="C125" s="12">
        <v>42356</v>
      </c>
      <c r="D125" s="13" t="s">
        <v>177</v>
      </c>
      <c r="E125" s="13" t="s">
        <v>113</v>
      </c>
      <c r="F125" s="14"/>
      <c r="G125" s="15">
        <v>129139.78</v>
      </c>
      <c r="H125" s="14">
        <f t="shared" si="1"/>
        <v>39523176.339999996</v>
      </c>
    </row>
    <row r="126" spans="3:8" x14ac:dyDescent="0.25">
      <c r="C126" s="12">
        <v>42356</v>
      </c>
      <c r="D126" s="13" t="s">
        <v>178</v>
      </c>
      <c r="E126" s="13" t="s">
        <v>179</v>
      </c>
      <c r="F126" s="14"/>
      <c r="G126" s="15">
        <v>511122.32</v>
      </c>
      <c r="H126" s="14">
        <f t="shared" si="1"/>
        <v>39012054.019999996</v>
      </c>
    </row>
    <row r="127" spans="3:8" x14ac:dyDescent="0.25">
      <c r="C127" s="12">
        <v>42356</v>
      </c>
      <c r="D127" s="13" t="s">
        <v>180</v>
      </c>
      <c r="E127" s="13" t="s">
        <v>181</v>
      </c>
      <c r="F127" s="14"/>
      <c r="G127" s="15">
        <v>4661.25</v>
      </c>
      <c r="H127" s="14">
        <f t="shared" si="1"/>
        <v>39007392.769999996</v>
      </c>
    </row>
    <row r="128" spans="3:8" x14ac:dyDescent="0.25">
      <c r="C128" s="12">
        <v>42356</v>
      </c>
      <c r="D128" s="13" t="s">
        <v>182</v>
      </c>
      <c r="E128" s="13" t="s">
        <v>34</v>
      </c>
      <c r="F128" s="14"/>
      <c r="G128" s="15">
        <v>236160</v>
      </c>
      <c r="H128" s="14">
        <f t="shared" si="1"/>
        <v>38771232.769999996</v>
      </c>
    </row>
    <row r="129" spans="3:8" x14ac:dyDescent="0.25">
      <c r="C129" s="12">
        <v>42356</v>
      </c>
      <c r="D129" s="13" t="s">
        <v>183</v>
      </c>
      <c r="E129" s="13" t="s">
        <v>184</v>
      </c>
      <c r="F129" s="14"/>
      <c r="G129" s="15">
        <v>16570.400000000001</v>
      </c>
      <c r="H129" s="14">
        <f t="shared" si="1"/>
        <v>38754662.369999997</v>
      </c>
    </row>
    <row r="130" spans="3:8" x14ac:dyDescent="0.25">
      <c r="C130" s="12">
        <v>42356</v>
      </c>
      <c r="D130" s="13" t="s">
        <v>185</v>
      </c>
      <c r="E130" s="13" t="s">
        <v>66</v>
      </c>
      <c r="F130" s="14"/>
      <c r="G130" s="15">
        <v>49500</v>
      </c>
      <c r="H130" s="14">
        <f t="shared" si="1"/>
        <v>38705162.369999997</v>
      </c>
    </row>
    <row r="131" spans="3:8" x14ac:dyDescent="0.25">
      <c r="C131" s="12">
        <v>42360</v>
      </c>
      <c r="D131" s="13">
        <v>204892550</v>
      </c>
      <c r="E131" s="13" t="s">
        <v>273</v>
      </c>
      <c r="F131" s="14">
        <v>35551</v>
      </c>
      <c r="G131" s="15"/>
      <c r="H131" s="14">
        <f t="shared" si="1"/>
        <v>38740713.369999997</v>
      </c>
    </row>
    <row r="132" spans="3:8" x14ac:dyDescent="0.25">
      <c r="C132" s="12">
        <v>42360</v>
      </c>
      <c r="D132" s="13" t="s">
        <v>186</v>
      </c>
      <c r="E132" s="13" t="s">
        <v>187</v>
      </c>
      <c r="F132" s="14"/>
      <c r="G132" s="15">
        <v>16963.55</v>
      </c>
      <c r="H132" s="14">
        <f t="shared" si="1"/>
        <v>38723749.82</v>
      </c>
    </row>
    <row r="133" spans="3:8" x14ac:dyDescent="0.25">
      <c r="C133" s="12">
        <v>42360</v>
      </c>
      <c r="D133" s="13" t="s">
        <v>188</v>
      </c>
      <c r="E133" s="13" t="s">
        <v>120</v>
      </c>
      <c r="F133" s="14"/>
      <c r="G133" s="15">
        <v>36216.5</v>
      </c>
      <c r="H133" s="14">
        <f t="shared" si="1"/>
        <v>38687533.32</v>
      </c>
    </row>
    <row r="134" spans="3:8" x14ac:dyDescent="0.25">
      <c r="C134" s="12">
        <v>42360</v>
      </c>
      <c r="D134" s="13" t="s">
        <v>189</v>
      </c>
      <c r="E134" s="13" t="s">
        <v>190</v>
      </c>
      <c r="F134" s="14"/>
      <c r="G134" s="15">
        <v>20245.71</v>
      </c>
      <c r="H134" s="14">
        <f t="shared" si="1"/>
        <v>38667287.609999999</v>
      </c>
    </row>
    <row r="135" spans="3:8" x14ac:dyDescent="0.25">
      <c r="C135" s="12">
        <v>42360</v>
      </c>
      <c r="D135" s="13" t="s">
        <v>191</v>
      </c>
      <c r="E135" s="13" t="s">
        <v>192</v>
      </c>
      <c r="F135" s="14"/>
      <c r="G135" s="15">
        <v>7082.15</v>
      </c>
      <c r="H135" s="14">
        <f t="shared" si="1"/>
        <v>38660205.460000001</v>
      </c>
    </row>
    <row r="136" spans="3:8" x14ac:dyDescent="0.25">
      <c r="C136" s="12">
        <v>42360</v>
      </c>
      <c r="D136" s="13" t="s">
        <v>193</v>
      </c>
      <c r="E136" s="13" t="s">
        <v>194</v>
      </c>
      <c r="F136" s="14"/>
      <c r="G136" s="15">
        <v>1988314.07</v>
      </c>
      <c r="H136" s="14">
        <f t="shared" si="1"/>
        <v>36671891.390000001</v>
      </c>
    </row>
    <row r="137" spans="3:8" x14ac:dyDescent="0.25">
      <c r="C137" s="12">
        <v>42360</v>
      </c>
      <c r="D137" s="13" t="s">
        <v>195</v>
      </c>
      <c r="E137" s="13" t="s">
        <v>130</v>
      </c>
      <c r="F137" s="14"/>
      <c r="G137" s="15">
        <v>198262.27</v>
      </c>
      <c r="H137" s="14">
        <f t="shared" si="1"/>
        <v>36473629.119999997</v>
      </c>
    </row>
    <row r="138" spans="3:8" x14ac:dyDescent="0.25">
      <c r="C138" s="12">
        <v>42360</v>
      </c>
      <c r="D138" s="13" t="s">
        <v>196</v>
      </c>
      <c r="E138" s="13" t="s">
        <v>197</v>
      </c>
      <c r="F138" s="14"/>
      <c r="G138" s="15">
        <v>250278.64</v>
      </c>
      <c r="H138" s="14">
        <f t="shared" si="1"/>
        <v>36223350.479999997</v>
      </c>
    </row>
    <row r="139" spans="3:8" x14ac:dyDescent="0.25">
      <c r="C139" s="12">
        <v>42360</v>
      </c>
      <c r="D139" s="13" t="s">
        <v>198</v>
      </c>
      <c r="E139" s="13" t="s">
        <v>149</v>
      </c>
      <c r="F139" s="14"/>
      <c r="G139" s="15">
        <v>2230</v>
      </c>
      <c r="H139" s="14">
        <f t="shared" si="1"/>
        <v>36221120.479999997</v>
      </c>
    </row>
    <row r="140" spans="3:8" x14ac:dyDescent="0.25">
      <c r="C140" s="12">
        <v>42360</v>
      </c>
      <c r="D140" s="13" t="s">
        <v>199</v>
      </c>
      <c r="E140" s="13" t="s">
        <v>200</v>
      </c>
      <c r="F140" s="14"/>
      <c r="G140" s="15">
        <v>1433.6</v>
      </c>
      <c r="H140" s="14">
        <f t="shared" si="1"/>
        <v>36219686.879999995</v>
      </c>
    </row>
    <row r="141" spans="3:8" x14ac:dyDescent="0.25">
      <c r="C141" s="12">
        <v>42360</v>
      </c>
      <c r="D141" s="13" t="s">
        <v>201</v>
      </c>
      <c r="E141" s="13" t="s">
        <v>202</v>
      </c>
      <c r="F141" s="14"/>
      <c r="G141" s="15">
        <v>800</v>
      </c>
      <c r="H141" s="14">
        <f t="shared" si="1"/>
        <v>36218886.879999995</v>
      </c>
    </row>
    <row r="142" spans="3:8" x14ac:dyDescent="0.25">
      <c r="C142" s="12">
        <v>42360</v>
      </c>
      <c r="D142" s="13" t="s">
        <v>203</v>
      </c>
      <c r="E142" s="13" t="s">
        <v>204</v>
      </c>
      <c r="F142" s="14"/>
      <c r="G142" s="15">
        <v>1200</v>
      </c>
      <c r="H142" s="14">
        <f t="shared" si="1"/>
        <v>36217686.879999995</v>
      </c>
    </row>
    <row r="143" spans="3:8" x14ac:dyDescent="0.25">
      <c r="C143" s="12">
        <v>42360</v>
      </c>
      <c r="D143" s="13" t="s">
        <v>205</v>
      </c>
      <c r="E143" s="13" t="s">
        <v>206</v>
      </c>
      <c r="F143" s="14"/>
      <c r="G143" s="15">
        <v>900</v>
      </c>
      <c r="H143" s="14">
        <f t="shared" si="1"/>
        <v>36216786.879999995</v>
      </c>
    </row>
    <row r="144" spans="3:8" x14ac:dyDescent="0.25">
      <c r="C144" s="12">
        <v>42360</v>
      </c>
      <c r="D144" s="13" t="s">
        <v>207</v>
      </c>
      <c r="E144" s="13" t="s">
        <v>208</v>
      </c>
      <c r="F144" s="14"/>
      <c r="G144" s="15">
        <v>5392.44</v>
      </c>
      <c r="H144" s="14">
        <f t="shared" si="1"/>
        <v>36211394.439999998</v>
      </c>
    </row>
    <row r="145" spans="3:8" x14ac:dyDescent="0.25">
      <c r="C145" s="12">
        <v>42360</v>
      </c>
      <c r="D145" s="13" t="s">
        <v>209</v>
      </c>
      <c r="E145" s="13" t="s">
        <v>210</v>
      </c>
      <c r="F145" s="14"/>
      <c r="G145" s="15">
        <v>63059.22</v>
      </c>
      <c r="H145" s="14">
        <f t="shared" si="1"/>
        <v>36148335.219999999</v>
      </c>
    </row>
    <row r="146" spans="3:8" x14ac:dyDescent="0.25">
      <c r="C146" s="12">
        <v>42360</v>
      </c>
      <c r="D146" s="13" t="s">
        <v>211</v>
      </c>
      <c r="E146" s="13" t="s">
        <v>212</v>
      </c>
      <c r="F146" s="14"/>
      <c r="G146" s="15">
        <v>1029260.5</v>
      </c>
      <c r="H146" s="14">
        <f t="shared" si="1"/>
        <v>35119074.719999999</v>
      </c>
    </row>
    <row r="147" spans="3:8" x14ac:dyDescent="0.25">
      <c r="C147" s="12">
        <v>42360</v>
      </c>
      <c r="D147" s="13" t="s">
        <v>213</v>
      </c>
      <c r="E147" s="13" t="s">
        <v>214</v>
      </c>
      <c r="F147" s="14"/>
      <c r="G147" s="15">
        <v>1200</v>
      </c>
      <c r="H147" s="14">
        <f t="shared" si="1"/>
        <v>35117874.719999999</v>
      </c>
    </row>
    <row r="148" spans="3:8" x14ac:dyDescent="0.25">
      <c r="C148" s="12">
        <v>42360</v>
      </c>
      <c r="D148" s="13" t="s">
        <v>215</v>
      </c>
      <c r="E148" s="13" t="s">
        <v>216</v>
      </c>
      <c r="F148" s="14"/>
      <c r="G148" s="15">
        <v>800</v>
      </c>
      <c r="H148" s="14">
        <f t="shared" si="1"/>
        <v>35117074.719999999</v>
      </c>
    </row>
    <row r="149" spans="3:8" x14ac:dyDescent="0.25">
      <c r="C149" s="12">
        <v>42360</v>
      </c>
      <c r="D149" s="13" t="s">
        <v>217</v>
      </c>
      <c r="E149" s="13" t="s">
        <v>218</v>
      </c>
      <c r="F149" s="14"/>
      <c r="G149" s="15">
        <v>800</v>
      </c>
      <c r="H149" s="14">
        <f t="shared" si="1"/>
        <v>35116274.719999999</v>
      </c>
    </row>
    <row r="150" spans="3:8" x14ac:dyDescent="0.25">
      <c r="C150" s="12">
        <v>42360</v>
      </c>
      <c r="D150" s="13" t="s">
        <v>219</v>
      </c>
      <c r="E150" s="13" t="s">
        <v>59</v>
      </c>
      <c r="F150" s="14"/>
      <c r="G150" s="15">
        <v>1030</v>
      </c>
      <c r="H150" s="14">
        <f t="shared" si="1"/>
        <v>35115244.719999999</v>
      </c>
    </row>
    <row r="151" spans="3:8" x14ac:dyDescent="0.25">
      <c r="C151" s="12">
        <v>42360</v>
      </c>
      <c r="D151" s="13" t="s">
        <v>220</v>
      </c>
      <c r="E151" s="13" t="s">
        <v>141</v>
      </c>
      <c r="F151" s="14"/>
      <c r="G151" s="15">
        <v>600</v>
      </c>
      <c r="H151" s="14">
        <f t="shared" si="1"/>
        <v>35114644.719999999</v>
      </c>
    </row>
    <row r="152" spans="3:8" x14ac:dyDescent="0.25">
      <c r="C152" s="12">
        <v>42360</v>
      </c>
      <c r="D152" s="13" t="s">
        <v>221</v>
      </c>
      <c r="E152" s="18" t="s">
        <v>222</v>
      </c>
      <c r="F152" s="14"/>
      <c r="G152" s="15">
        <v>372900</v>
      </c>
      <c r="H152" s="14">
        <f t="shared" si="1"/>
        <v>34741744.719999999</v>
      </c>
    </row>
    <row r="153" spans="3:8" x14ac:dyDescent="0.25">
      <c r="C153" s="12">
        <v>42360</v>
      </c>
      <c r="D153" s="19" t="s">
        <v>223</v>
      </c>
      <c r="E153" s="19" t="s">
        <v>224</v>
      </c>
      <c r="F153" s="14"/>
      <c r="G153" s="15">
        <v>2190479.9300000002</v>
      </c>
      <c r="H153" s="14">
        <f t="shared" si="1"/>
        <v>32551264.789999999</v>
      </c>
    </row>
    <row r="154" spans="3:8" x14ac:dyDescent="0.25">
      <c r="C154" s="12">
        <v>42360</v>
      </c>
      <c r="D154" s="19" t="s">
        <v>225</v>
      </c>
      <c r="E154" s="19" t="s">
        <v>226</v>
      </c>
      <c r="F154" s="14"/>
      <c r="G154" s="15">
        <v>1566009.9</v>
      </c>
      <c r="H154" s="14">
        <f t="shared" ref="H154:H192" si="2">+H153+F154-G154</f>
        <v>30985254.890000001</v>
      </c>
    </row>
    <row r="155" spans="3:8" x14ac:dyDescent="0.25">
      <c r="C155" s="12">
        <v>42360</v>
      </c>
      <c r="D155" s="19" t="s">
        <v>227</v>
      </c>
      <c r="E155" s="19" t="s">
        <v>228</v>
      </c>
      <c r="F155" s="14"/>
      <c r="G155" s="15">
        <v>716644.35</v>
      </c>
      <c r="H155" s="14">
        <f t="shared" si="2"/>
        <v>30268610.539999999</v>
      </c>
    </row>
    <row r="156" spans="3:8" x14ac:dyDescent="0.25">
      <c r="C156" s="12">
        <v>42361</v>
      </c>
      <c r="D156" s="17">
        <v>787777789</v>
      </c>
      <c r="E156" s="19" t="s">
        <v>276</v>
      </c>
      <c r="F156" s="14"/>
      <c r="G156" s="15">
        <v>2032526.4</v>
      </c>
      <c r="H156" s="14">
        <f t="shared" si="2"/>
        <v>28236084.140000001</v>
      </c>
    </row>
    <row r="157" spans="3:8" x14ac:dyDescent="0.25">
      <c r="C157" s="12">
        <v>42361</v>
      </c>
      <c r="D157" s="17">
        <v>113780709</v>
      </c>
      <c r="E157" s="19" t="s">
        <v>276</v>
      </c>
      <c r="F157" s="14"/>
      <c r="G157" s="15">
        <v>762141.5</v>
      </c>
      <c r="H157" s="14">
        <f t="shared" si="2"/>
        <v>27473942.640000001</v>
      </c>
    </row>
    <row r="158" spans="3:8" x14ac:dyDescent="0.25">
      <c r="C158" s="12">
        <v>42361</v>
      </c>
      <c r="D158" s="17">
        <v>821098849</v>
      </c>
      <c r="E158" s="19" t="s">
        <v>276</v>
      </c>
      <c r="F158" s="14"/>
      <c r="G158" s="15">
        <v>250000</v>
      </c>
      <c r="H158" s="14">
        <f t="shared" si="2"/>
        <v>27223942.640000001</v>
      </c>
    </row>
    <row r="159" spans="3:8" x14ac:dyDescent="0.25">
      <c r="C159" s="12">
        <v>42361</v>
      </c>
      <c r="D159" s="17">
        <v>381604697</v>
      </c>
      <c r="E159" s="19" t="s">
        <v>276</v>
      </c>
      <c r="F159" s="14"/>
      <c r="G159" s="15">
        <v>1078.68</v>
      </c>
      <c r="H159" s="14">
        <f t="shared" si="2"/>
        <v>27222863.960000001</v>
      </c>
    </row>
    <row r="160" spans="3:8" x14ac:dyDescent="0.25">
      <c r="C160" s="12">
        <v>42361</v>
      </c>
      <c r="D160" s="17">
        <v>316560598</v>
      </c>
      <c r="E160" s="19" t="s">
        <v>276</v>
      </c>
      <c r="F160" s="14"/>
      <c r="G160" s="15">
        <v>1130.5999999999999</v>
      </c>
      <c r="H160" s="14">
        <f t="shared" si="2"/>
        <v>27221733.359999999</v>
      </c>
    </row>
    <row r="161" spans="3:8" x14ac:dyDescent="0.25">
      <c r="C161" s="12">
        <v>42361</v>
      </c>
      <c r="D161" s="17">
        <v>596726576</v>
      </c>
      <c r="E161" s="19" t="s">
        <v>276</v>
      </c>
      <c r="F161" s="14"/>
      <c r="G161" s="15">
        <v>1643.98</v>
      </c>
      <c r="H161" s="14">
        <f t="shared" si="2"/>
        <v>27220089.379999999</v>
      </c>
    </row>
    <row r="162" spans="3:8" x14ac:dyDescent="0.25">
      <c r="C162" s="12">
        <v>42361</v>
      </c>
      <c r="D162" s="17">
        <v>930223912</v>
      </c>
      <c r="E162" s="19" t="s">
        <v>276</v>
      </c>
      <c r="F162" s="14"/>
      <c r="G162" s="15">
        <v>5527088.5099999998</v>
      </c>
      <c r="H162" s="14">
        <f t="shared" si="2"/>
        <v>21693000.869999997</v>
      </c>
    </row>
    <row r="163" spans="3:8" x14ac:dyDescent="0.25">
      <c r="C163" s="12">
        <v>42361</v>
      </c>
      <c r="D163" s="17">
        <v>133654527</v>
      </c>
      <c r="E163" s="19" t="s">
        <v>276</v>
      </c>
      <c r="F163" s="14"/>
      <c r="G163" s="15">
        <v>11100</v>
      </c>
      <c r="H163" s="14">
        <f t="shared" si="2"/>
        <v>21681900.869999997</v>
      </c>
    </row>
    <row r="164" spans="3:8" x14ac:dyDescent="0.25">
      <c r="C164" s="12">
        <v>42361</v>
      </c>
      <c r="D164" s="17">
        <v>852676576</v>
      </c>
      <c r="E164" s="19" t="s">
        <v>274</v>
      </c>
      <c r="F164" s="14"/>
      <c r="G164" s="15">
        <v>10000000</v>
      </c>
      <c r="H164" s="14">
        <f t="shared" si="2"/>
        <v>11681900.869999997</v>
      </c>
    </row>
    <row r="165" spans="3:8" x14ac:dyDescent="0.25">
      <c r="C165" s="12">
        <v>42361</v>
      </c>
      <c r="D165" s="19" t="s">
        <v>229</v>
      </c>
      <c r="E165" s="19" t="s">
        <v>230</v>
      </c>
      <c r="F165" s="14"/>
      <c r="G165" s="15">
        <v>972960.66</v>
      </c>
      <c r="H165" s="14">
        <f t="shared" si="2"/>
        <v>10708940.209999997</v>
      </c>
    </row>
    <row r="166" spans="3:8" x14ac:dyDescent="0.25">
      <c r="C166" s="12">
        <v>42367</v>
      </c>
      <c r="D166" s="19" t="s">
        <v>231</v>
      </c>
      <c r="E166" s="19" t="s">
        <v>232</v>
      </c>
      <c r="F166" s="14"/>
      <c r="G166" s="15">
        <v>9887.5</v>
      </c>
      <c r="H166" s="14">
        <f t="shared" si="2"/>
        <v>10699052.709999997</v>
      </c>
    </row>
    <row r="167" spans="3:8" x14ac:dyDescent="0.25">
      <c r="C167" s="12">
        <v>42367</v>
      </c>
      <c r="D167" s="19" t="s">
        <v>233</v>
      </c>
      <c r="E167" s="19" t="s">
        <v>234</v>
      </c>
      <c r="F167" s="14"/>
      <c r="G167" s="15">
        <v>6455.25</v>
      </c>
      <c r="H167" s="14">
        <f t="shared" si="2"/>
        <v>10692597.459999997</v>
      </c>
    </row>
    <row r="168" spans="3:8" x14ac:dyDescent="0.25">
      <c r="C168" s="12">
        <v>42367</v>
      </c>
      <c r="D168" s="19" t="s">
        <v>235</v>
      </c>
      <c r="E168" s="19" t="s">
        <v>181</v>
      </c>
      <c r="F168" s="14"/>
      <c r="G168" s="15">
        <v>4068</v>
      </c>
      <c r="H168" s="14">
        <f t="shared" si="2"/>
        <v>10688529.459999997</v>
      </c>
    </row>
    <row r="169" spans="3:8" x14ac:dyDescent="0.25">
      <c r="C169" s="12">
        <v>42367</v>
      </c>
      <c r="D169" s="19" t="s">
        <v>236</v>
      </c>
      <c r="E169" s="19" t="s">
        <v>190</v>
      </c>
      <c r="F169" s="14"/>
      <c r="G169" s="15">
        <v>8949.81</v>
      </c>
      <c r="H169" s="14">
        <f t="shared" si="2"/>
        <v>10679579.649999997</v>
      </c>
    </row>
    <row r="170" spans="3:8" x14ac:dyDescent="0.25">
      <c r="C170" s="12">
        <v>42367</v>
      </c>
      <c r="D170" s="19" t="s">
        <v>237</v>
      </c>
      <c r="E170" s="19" t="s">
        <v>46</v>
      </c>
      <c r="F170" s="14"/>
      <c r="G170" s="15">
        <v>26560.14</v>
      </c>
      <c r="H170" s="14">
        <f t="shared" si="2"/>
        <v>10653019.509999996</v>
      </c>
    </row>
    <row r="171" spans="3:8" x14ac:dyDescent="0.25">
      <c r="C171" s="12">
        <v>42367</v>
      </c>
      <c r="D171" s="19" t="s">
        <v>238</v>
      </c>
      <c r="E171" s="19" t="s">
        <v>239</v>
      </c>
      <c r="F171" s="14"/>
      <c r="G171" s="15">
        <v>60214.87</v>
      </c>
      <c r="H171" s="14">
        <f t="shared" si="2"/>
        <v>10592804.639999997</v>
      </c>
    </row>
    <row r="172" spans="3:8" x14ac:dyDescent="0.25">
      <c r="C172" s="12">
        <v>42367</v>
      </c>
      <c r="D172" s="19" t="s">
        <v>240</v>
      </c>
      <c r="E172" s="19" t="s">
        <v>54</v>
      </c>
      <c r="F172" s="14"/>
      <c r="G172" s="15">
        <v>1500</v>
      </c>
      <c r="H172" s="14">
        <f t="shared" si="2"/>
        <v>10591304.639999997</v>
      </c>
    </row>
    <row r="173" spans="3:8" x14ac:dyDescent="0.25">
      <c r="C173" s="12">
        <v>42367</v>
      </c>
      <c r="D173" s="19" t="s">
        <v>241</v>
      </c>
      <c r="E173" s="19" t="s">
        <v>242</v>
      </c>
      <c r="F173" s="14"/>
      <c r="G173" s="15">
        <v>83165.38</v>
      </c>
      <c r="H173" s="14">
        <f t="shared" si="2"/>
        <v>10508139.259999996</v>
      </c>
    </row>
    <row r="174" spans="3:8" x14ac:dyDescent="0.25">
      <c r="C174" s="12">
        <v>42367</v>
      </c>
      <c r="D174" s="19" t="s">
        <v>243</v>
      </c>
      <c r="E174" s="19" t="s">
        <v>244</v>
      </c>
      <c r="F174" s="14"/>
      <c r="G174" s="15">
        <v>1500</v>
      </c>
      <c r="H174" s="14">
        <f t="shared" si="2"/>
        <v>10506639.259999996</v>
      </c>
    </row>
    <row r="175" spans="3:8" x14ac:dyDescent="0.25">
      <c r="C175" s="12">
        <v>42367</v>
      </c>
      <c r="D175" s="19" t="s">
        <v>245</v>
      </c>
      <c r="E175" s="19" t="s">
        <v>246</v>
      </c>
      <c r="F175" s="14"/>
      <c r="G175" s="15">
        <v>1064.26</v>
      </c>
      <c r="H175" s="14">
        <f t="shared" si="2"/>
        <v>10505574.999999996</v>
      </c>
    </row>
    <row r="176" spans="3:8" x14ac:dyDescent="0.25">
      <c r="C176" s="12">
        <v>42367</v>
      </c>
      <c r="D176" s="19" t="s">
        <v>247</v>
      </c>
      <c r="E176" s="19" t="s">
        <v>248</v>
      </c>
      <c r="F176" s="14"/>
      <c r="G176" s="15">
        <v>3095070</v>
      </c>
      <c r="H176" s="14">
        <f t="shared" si="2"/>
        <v>7410504.9999999963</v>
      </c>
    </row>
    <row r="177" spans="3:8" x14ac:dyDescent="0.25">
      <c r="C177" s="12">
        <v>42367</v>
      </c>
      <c r="D177" s="19" t="s">
        <v>249</v>
      </c>
      <c r="E177" s="19" t="s">
        <v>34</v>
      </c>
      <c r="F177" s="14"/>
      <c r="G177" s="15">
        <v>22140</v>
      </c>
      <c r="H177" s="14">
        <f t="shared" si="2"/>
        <v>7388364.9999999963</v>
      </c>
    </row>
    <row r="178" spans="3:8" x14ac:dyDescent="0.25">
      <c r="C178" s="12">
        <v>42367</v>
      </c>
      <c r="D178" s="19" t="s">
        <v>250</v>
      </c>
      <c r="E178" s="19" t="s">
        <v>251</v>
      </c>
      <c r="F178" s="14"/>
      <c r="G178" s="15">
        <v>3100</v>
      </c>
      <c r="H178" s="14">
        <f t="shared" si="2"/>
        <v>7385264.9999999963</v>
      </c>
    </row>
    <row r="179" spans="3:8" x14ac:dyDescent="0.25">
      <c r="C179" s="12">
        <v>42367</v>
      </c>
      <c r="D179" s="19" t="s">
        <v>252</v>
      </c>
      <c r="E179" s="19" t="s">
        <v>253</v>
      </c>
      <c r="F179" s="14"/>
      <c r="G179" s="15">
        <v>38239.199999999997</v>
      </c>
      <c r="H179" s="14">
        <f t="shared" si="2"/>
        <v>7347025.7999999961</v>
      </c>
    </row>
    <row r="180" spans="3:8" ht="22.5" x14ac:dyDescent="0.25">
      <c r="C180" s="12">
        <v>42367</v>
      </c>
      <c r="D180" s="19" t="s">
        <v>254</v>
      </c>
      <c r="E180" s="19" t="s">
        <v>255</v>
      </c>
      <c r="F180" s="14"/>
      <c r="G180" s="15">
        <v>68687.05</v>
      </c>
      <c r="H180" s="14">
        <f t="shared" si="2"/>
        <v>7278338.7499999963</v>
      </c>
    </row>
    <row r="181" spans="3:8" x14ac:dyDescent="0.25">
      <c r="C181" s="12">
        <v>42367</v>
      </c>
      <c r="D181" s="19" t="s">
        <v>256</v>
      </c>
      <c r="E181" s="19" t="s">
        <v>257</v>
      </c>
      <c r="F181" s="14"/>
      <c r="G181" s="15">
        <v>102672.12</v>
      </c>
      <c r="H181" s="14">
        <f t="shared" si="2"/>
        <v>7175666.6299999962</v>
      </c>
    </row>
    <row r="182" spans="3:8" ht="22.5" x14ac:dyDescent="0.25">
      <c r="C182" s="12">
        <v>42367</v>
      </c>
      <c r="D182" s="19" t="s">
        <v>258</v>
      </c>
      <c r="E182" s="19" t="s">
        <v>259</v>
      </c>
      <c r="F182" s="14"/>
      <c r="G182" s="15">
        <v>107350</v>
      </c>
      <c r="H182" s="14">
        <f t="shared" si="2"/>
        <v>7068316.6299999962</v>
      </c>
    </row>
    <row r="183" spans="3:8" ht="22.5" x14ac:dyDescent="0.25">
      <c r="C183" s="12">
        <v>42368</v>
      </c>
      <c r="D183" s="19" t="s">
        <v>260</v>
      </c>
      <c r="E183" s="19" t="s">
        <v>261</v>
      </c>
      <c r="F183" s="14"/>
      <c r="G183" s="15">
        <v>49180.800000000003</v>
      </c>
      <c r="H183" s="14">
        <f t="shared" si="2"/>
        <v>7019135.8299999963</v>
      </c>
    </row>
    <row r="184" spans="3:8" x14ac:dyDescent="0.25">
      <c r="C184" s="12">
        <v>42368</v>
      </c>
      <c r="D184" s="19" t="s">
        <v>262</v>
      </c>
      <c r="E184" s="19" t="s">
        <v>184</v>
      </c>
      <c r="F184" s="14"/>
      <c r="G184" s="15">
        <v>102220</v>
      </c>
      <c r="H184" s="14">
        <f t="shared" si="2"/>
        <v>6916915.8299999963</v>
      </c>
    </row>
    <row r="185" spans="3:8" x14ac:dyDescent="0.25">
      <c r="C185" s="12">
        <v>42368</v>
      </c>
      <c r="D185" s="19" t="s">
        <v>263</v>
      </c>
      <c r="E185" s="19" t="s">
        <v>103</v>
      </c>
      <c r="F185" s="14"/>
      <c r="G185" s="15">
        <v>8700</v>
      </c>
      <c r="H185" s="14">
        <f t="shared" si="2"/>
        <v>6908215.8299999963</v>
      </c>
    </row>
    <row r="186" spans="3:8" x14ac:dyDescent="0.25">
      <c r="C186" s="12">
        <v>42368</v>
      </c>
      <c r="D186" s="19" t="s">
        <v>264</v>
      </c>
      <c r="E186" s="19" t="s">
        <v>94</v>
      </c>
      <c r="F186" s="14"/>
      <c r="G186" s="15">
        <v>8700</v>
      </c>
      <c r="H186" s="14">
        <f t="shared" si="2"/>
        <v>6899515.8299999963</v>
      </c>
    </row>
    <row r="187" spans="3:8" x14ac:dyDescent="0.25">
      <c r="C187" s="12">
        <v>42368</v>
      </c>
      <c r="D187" s="19" t="s">
        <v>265</v>
      </c>
      <c r="E187" s="19" t="s">
        <v>111</v>
      </c>
      <c r="F187" s="14"/>
      <c r="G187" s="15">
        <v>8700</v>
      </c>
      <c r="H187" s="14">
        <f t="shared" si="2"/>
        <v>6890815.8299999963</v>
      </c>
    </row>
    <row r="188" spans="3:8" x14ac:dyDescent="0.25">
      <c r="C188" s="12">
        <v>42368</v>
      </c>
      <c r="D188" s="19" t="s">
        <v>266</v>
      </c>
      <c r="E188" s="19" t="s">
        <v>105</v>
      </c>
      <c r="F188" s="14"/>
      <c r="G188" s="15">
        <v>9228</v>
      </c>
      <c r="H188" s="14">
        <f t="shared" si="2"/>
        <v>6881587.8299999963</v>
      </c>
    </row>
    <row r="189" spans="3:8" x14ac:dyDescent="0.25">
      <c r="C189" s="12">
        <v>42368</v>
      </c>
      <c r="D189" s="19" t="s">
        <v>267</v>
      </c>
      <c r="E189" s="19" t="s">
        <v>130</v>
      </c>
      <c r="F189" s="14"/>
      <c r="G189" s="15">
        <v>71510.929999999993</v>
      </c>
      <c r="H189" s="14">
        <f t="shared" si="2"/>
        <v>6810076.8999999966</v>
      </c>
    </row>
    <row r="190" spans="3:8" x14ac:dyDescent="0.25">
      <c r="C190" s="12">
        <v>42368</v>
      </c>
      <c r="D190" s="19" t="s">
        <v>268</v>
      </c>
      <c r="E190" s="19" t="s">
        <v>269</v>
      </c>
      <c r="F190" s="14"/>
      <c r="G190" s="15">
        <v>19199.990000000002</v>
      </c>
      <c r="H190" s="14">
        <f t="shared" si="2"/>
        <v>6790876.9099999964</v>
      </c>
    </row>
    <row r="191" spans="3:8" x14ac:dyDescent="0.25">
      <c r="C191" s="12">
        <v>42368</v>
      </c>
      <c r="D191" s="19" t="s">
        <v>270</v>
      </c>
      <c r="E191" s="19" t="s">
        <v>271</v>
      </c>
      <c r="F191" s="16"/>
      <c r="G191" s="15">
        <v>37110.07</v>
      </c>
      <c r="H191" s="14">
        <f t="shared" si="2"/>
        <v>6753766.8399999961</v>
      </c>
    </row>
    <row r="192" spans="3:8" x14ac:dyDescent="0.25">
      <c r="C192" s="11">
        <v>42369</v>
      </c>
      <c r="D192" s="5"/>
      <c r="E192" s="20" t="s">
        <v>275</v>
      </c>
      <c r="F192" s="5"/>
      <c r="G192" s="10">
        <v>48835.360000000001</v>
      </c>
      <c r="H192" s="14">
        <f t="shared" si="2"/>
        <v>6704931.4799999958</v>
      </c>
    </row>
  </sheetData>
  <mergeCells count="12">
    <mergeCell ref="B17:H17"/>
    <mergeCell ref="B12:H12"/>
    <mergeCell ref="B13:H13"/>
    <mergeCell ref="B14:H14"/>
    <mergeCell ref="B15:H15"/>
    <mergeCell ref="B16:H16"/>
    <mergeCell ref="B19:B21"/>
    <mergeCell ref="C18:H18"/>
    <mergeCell ref="C19:E19"/>
    <mergeCell ref="F19:H19"/>
    <mergeCell ref="C20:D20"/>
    <mergeCell ref="F20:G20"/>
  </mergeCells>
  <pageMargins left="0.9055118110236221" right="0.11811023622047245" top="0.74803149606299213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2015</vt:lpstr>
      <vt:lpstr>'DICIEMBRE 2015'!Área_de_impresión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Santos</dc:creator>
  <cp:lastModifiedBy>Alvaro Leandro Segura Sierra</cp:lastModifiedBy>
  <cp:lastPrinted>2016-01-07T19:45:01Z</cp:lastPrinted>
  <dcterms:created xsi:type="dcterms:W3CDTF">2016-01-05T20:37:10Z</dcterms:created>
  <dcterms:modified xsi:type="dcterms:W3CDTF">2019-04-03T20:28:07Z</dcterms:modified>
</cp:coreProperties>
</file>