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635"/>
  </bookViews>
  <sheets>
    <sheet name="Hoja1" sheetId="1" r:id="rId1"/>
  </sheets>
  <definedNames>
    <definedName name="_xlnm.Print_Area" localSheetId="0">Hoja1!$B$1:$H$136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H63" i="1"/>
  <c r="H136" i="1"/>
  <c r="H135" i="1"/>
  <c r="H134" i="1"/>
  <c r="H113" i="1"/>
  <c r="H112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G136" i="1"/>
  <c r="H57" i="1" l="1"/>
  <c r="H58" i="1" s="1"/>
  <c r="H59" i="1" s="1"/>
  <c r="H60" i="1" s="1"/>
  <c r="H61" i="1" s="1"/>
  <c r="H62" i="1" s="1"/>
  <c r="H64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</calcChain>
</file>

<file path=xl/sharedStrings.xml><?xml version="1.0" encoding="utf-8"?>
<sst xmlns="http://schemas.openxmlformats.org/spreadsheetml/2006/main" count="242" uniqueCount="197">
  <si>
    <t>VICE-PRESIDENCIA DE LA REPUBLICA DOMINICANA</t>
  </si>
  <si>
    <t>Gabinete de Coodinacion de Politicas Sociales</t>
  </si>
  <si>
    <t>Programa Progresando Con Solidaridad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</si>
  <si>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</si>
  <si>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</si>
  <si>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</si>
  <si>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</si>
  <si>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</si>
  <si>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</si>
  <si>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</si>
  <si>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</si>
  <si>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</si>
  <si>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</si>
  <si>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</si>
  <si>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 </t>
  </si>
  <si>
    <t>18494 / 001961</t>
  </si>
  <si>
    <t>IKONOS AUDIOVISUAL GROUP IAG, SRL</t>
  </si>
  <si>
    <t>18495 / 001962</t>
  </si>
  <si>
    <t>18496 / 001963</t>
  </si>
  <si>
    <t>COMPAÑIA LUZ Y FUERZA DE LAS TERRENAS, S.A</t>
  </si>
  <si>
    <t>18497 / 001964</t>
  </si>
  <si>
    <t>SUPLIGENSA, SRL</t>
  </si>
  <si>
    <t>18498 / 001965</t>
  </si>
  <si>
    <t>CAROLINA GORDILLO BLANCO</t>
  </si>
  <si>
    <t>18513 / 001967</t>
  </si>
  <si>
    <t>ANTONIO GARIBALDY PEREZ URBAEZ</t>
  </si>
  <si>
    <t>18514 / 001968</t>
  </si>
  <si>
    <t>18515 / 001969</t>
  </si>
  <si>
    <t>YAMIN PEREZ FILPO DE REINOSO</t>
  </si>
  <si>
    <t>18516 / 001970</t>
  </si>
  <si>
    <t>18517 / 001971</t>
  </si>
  <si>
    <t>IDALIA ANTONIA ARACENA SILIE</t>
  </si>
  <si>
    <t>18518 / 001972</t>
  </si>
  <si>
    <t>MIGUEL ANGEL PEGUERO MATOS</t>
  </si>
  <si>
    <t>18519 / 001973</t>
  </si>
  <si>
    <t>CLARY HAYDEE DIAZ MINAYA</t>
  </si>
  <si>
    <t>18520 / 001974</t>
  </si>
  <si>
    <t>JESUS ROLANDO DE LOS SANTOS ENCARNACION</t>
  </si>
  <si>
    <t>18521 / 001975</t>
  </si>
  <si>
    <t>18561 / 001978</t>
  </si>
  <si>
    <t>MOFIBEL, SRL</t>
  </si>
  <si>
    <t>18562 / 001979</t>
  </si>
  <si>
    <t>TONER DEPOT INTERNATIONAL ARC, SRL</t>
  </si>
  <si>
    <t>18563 / 001980</t>
  </si>
  <si>
    <t>VIAMAR, SA</t>
  </si>
  <si>
    <t>18564 / 001981</t>
  </si>
  <si>
    <t>18565 / 001982</t>
  </si>
  <si>
    <t>ROSALIA LUNA RODRIGUEZ</t>
  </si>
  <si>
    <t>18566 / 001983</t>
  </si>
  <si>
    <t>IMPRESORA MI CASA, EIRL</t>
  </si>
  <si>
    <t>18567 / 001984</t>
  </si>
  <si>
    <t>HERNANDEZ ALICOMSA HASA, SRL</t>
  </si>
  <si>
    <t>18568 / 001985</t>
  </si>
  <si>
    <t>EDEESTE</t>
  </si>
  <si>
    <t>18569 / 001986</t>
  </si>
  <si>
    <t>SOLANYE DE CASTRO GUZMAN</t>
  </si>
  <si>
    <t>18570 / 001987</t>
  </si>
  <si>
    <t>DATACELL, SRL</t>
  </si>
  <si>
    <t>18578 / 001988</t>
  </si>
  <si>
    <t>MIGUEL ANIBAL PEGUERO MELENDEZ</t>
  </si>
  <si>
    <t>18579 / 001989</t>
  </si>
  <si>
    <t>18580 / 001990</t>
  </si>
  <si>
    <t>ANDRY GALLARDO MARTE</t>
  </si>
  <si>
    <t>18581 / 001991</t>
  </si>
  <si>
    <t>18582 / 001992</t>
  </si>
  <si>
    <t>LUIS EDUARDO DE LEON MENDEZ</t>
  </si>
  <si>
    <t>18583 / 001993</t>
  </si>
  <si>
    <t>18584 / 001994</t>
  </si>
  <si>
    <t>18585 / 001995</t>
  </si>
  <si>
    <t>18586 / 001996</t>
  </si>
  <si>
    <t>OSVALDO DAMIAN SERRANT HERNANDEZ</t>
  </si>
  <si>
    <t>18587 / 001997</t>
  </si>
  <si>
    <t>18588 / 001998</t>
  </si>
  <si>
    <t>18622 / 002000</t>
  </si>
  <si>
    <t>18623 / 002001</t>
  </si>
  <si>
    <t>CANTABRIA BRAND REPRESENTATIVE, SRL</t>
  </si>
  <si>
    <t>18647 / 002002</t>
  </si>
  <si>
    <t>FERRETERIA AMERICANA, SAS</t>
  </si>
  <si>
    <t>18648 / 002003</t>
  </si>
  <si>
    <t>18649 / 002004</t>
  </si>
  <si>
    <t>COMUNIDAD SIERVOS DE CRISTO VIVO, INC</t>
  </si>
  <si>
    <t>18650 / 002005</t>
  </si>
  <si>
    <t>DISTRIBUIDORA DE REPUESTOS DEL CARIBE (DIRECA), SRL</t>
  </si>
  <si>
    <t>18651 / 002006</t>
  </si>
  <si>
    <t>GSU HIGIENE Y EVENTOS, SRL</t>
  </si>
  <si>
    <t>18652 / 002007</t>
  </si>
  <si>
    <t>FELIX OSCAR ROCHELL SANCHEZ</t>
  </si>
  <si>
    <t>18653 / 002008</t>
  </si>
  <si>
    <t>SILKGLOBAL DOMINICANA CXA.</t>
  </si>
  <si>
    <t>18654 / 002009</t>
  </si>
  <si>
    <t>LUIS ALFREDO BELEN DOMINGUEZ</t>
  </si>
  <si>
    <t>18655 / 002010</t>
  </si>
  <si>
    <t>JUNIOR RAFAEL HIRALDO FRANCISCO</t>
  </si>
  <si>
    <t>18656 / 002011</t>
  </si>
  <si>
    <t>18657 / 002012</t>
  </si>
  <si>
    <t>RUTH ESTHER ROA LAGARES</t>
  </si>
  <si>
    <t>18658 / 002013</t>
  </si>
  <si>
    <t>TALLERES J&amp;M, SRL</t>
  </si>
  <si>
    <t>18659 / 002014</t>
  </si>
  <si>
    <t>FIDELINA REYES DE LA CRUZ</t>
  </si>
  <si>
    <t>18660 / 002015</t>
  </si>
  <si>
    <t>SORAYA DEL CARMEN OVALLE REYES</t>
  </si>
  <si>
    <t>18712 / 002016</t>
  </si>
  <si>
    <t>JOSE LUIS CEBALLO CESAR</t>
  </si>
  <si>
    <t>18713 / 002017</t>
  </si>
  <si>
    <t>18714 / 002018</t>
  </si>
  <si>
    <t>18715 / 002019</t>
  </si>
  <si>
    <t>GREGORY ROMILIO DE LEON PAULINO</t>
  </si>
  <si>
    <t>18716 / 002020</t>
  </si>
  <si>
    <t>JOSE VALENTIN PEÑA QUEZADA</t>
  </si>
  <si>
    <t>18721 / 002021</t>
  </si>
  <si>
    <t>18838 / 002023</t>
  </si>
  <si>
    <t>PRODUCTOS DE COMPUTADORAS (PROCOMPSA), SRL</t>
  </si>
  <si>
    <t>18852 / 002024</t>
  </si>
  <si>
    <t>COMPAÑIA INMOBILIARIA FERPA, S.R.L</t>
  </si>
  <si>
    <t>18939 / 002025</t>
  </si>
  <si>
    <t>RAFAEL ELIAS GONZALEZ PERALTA</t>
  </si>
  <si>
    <t>18940 / 002026</t>
  </si>
  <si>
    <t>BIL ANTONIO INOA ALCANTARA</t>
  </si>
  <si>
    <t>18941 / 002027</t>
  </si>
  <si>
    <t>18942 / 002028</t>
  </si>
  <si>
    <t>18943 / 002029</t>
  </si>
  <si>
    <t>WINSTON BALAGUER M. JOSE GOICO CUEVAS</t>
  </si>
  <si>
    <t>18944 / 002030</t>
  </si>
  <si>
    <t>18945 / 002031</t>
  </si>
  <si>
    <t>PEDRO ANTONIO TEJADA DE LOS SANTOS</t>
  </si>
  <si>
    <t>18946 / 002032</t>
  </si>
  <si>
    <t>ELVIN JOSE GARCIA SANCHEZ</t>
  </si>
  <si>
    <t>18947 / 002033</t>
  </si>
  <si>
    <t>FABIO TAVARE CABRAL TRUJILLO</t>
  </si>
  <si>
    <t>18948 / 002034</t>
  </si>
  <si>
    <t>18949 / 002035</t>
  </si>
  <si>
    <t>RAFELINA INFANTE NUÑEZ</t>
  </si>
  <si>
    <t>18950 / 002036</t>
  </si>
  <si>
    <t>19090 / 002039</t>
  </si>
  <si>
    <t>IMPRESOS VP, SRL</t>
  </si>
  <si>
    <t>19091 / 002040</t>
  </si>
  <si>
    <t>CONSTRUCTORA INDHAUCI, SRL</t>
  </si>
  <si>
    <t>19092 / 002041</t>
  </si>
  <si>
    <t>EDESUR</t>
  </si>
  <si>
    <t>19093 / 002042</t>
  </si>
  <si>
    <t>VISUAL SIGN GRAFICH BW, SRL</t>
  </si>
  <si>
    <t>19094 / 002043</t>
  </si>
  <si>
    <t>SOLUDIVER SOLUCIONES DIVERSAS, SRL</t>
  </si>
  <si>
    <t>19095 / 002044</t>
  </si>
  <si>
    <t>E&amp;F SUPPLY SERVICES, SRL</t>
  </si>
  <si>
    <t>19096 / 002045</t>
  </si>
  <si>
    <t>EDENORTE</t>
  </si>
  <si>
    <t>19108 / 002046</t>
  </si>
  <si>
    <t>SOLUCIONES CORPORATIVAS, SRL</t>
  </si>
  <si>
    <t>19109 / 002047</t>
  </si>
  <si>
    <t>19110 / 002048</t>
  </si>
  <si>
    <t>GRUPO PYV, SRL</t>
  </si>
  <si>
    <t>19111 / 002049</t>
  </si>
  <si>
    <t>LESDIA FERNEDALISA RODRIGUEZ</t>
  </si>
  <si>
    <t>19112 / 002050</t>
  </si>
  <si>
    <t>HECTOR MANUEL FAJARDO DECENA</t>
  </si>
  <si>
    <t>19113 / 002051</t>
  </si>
  <si>
    <t>19114 / 002052</t>
  </si>
  <si>
    <t>DISTRIBUIDORA ESCOLAR, SA</t>
  </si>
  <si>
    <t>19123 / 002053</t>
  </si>
  <si>
    <t>BM SUPLIDORES ELECTRICOS, SRL</t>
  </si>
  <si>
    <t>19124 / 002054</t>
  </si>
  <si>
    <t>19125 / 002055</t>
  </si>
  <si>
    <t>COMPAÑIA DOMINICANA DE TELEFONO,S.A.</t>
  </si>
  <si>
    <t>19126 / 002056</t>
  </si>
  <si>
    <t>AYUNTAMIENTO DISTRITO NACIONAL</t>
  </si>
  <si>
    <t>19127 / 002057</t>
  </si>
  <si>
    <t>CORPORACION DE ACUEDUCTO Y ALCANTARILLADO DE SANTO DOMINGO.</t>
  </si>
  <si>
    <t>19153 / 002058</t>
  </si>
  <si>
    <t>19154 / 002059</t>
  </si>
  <si>
    <t>19172 / 002060</t>
  </si>
  <si>
    <t>AGUA PLANETA AZUL, S. A.</t>
  </si>
  <si>
    <t>19180 / 002061</t>
  </si>
  <si>
    <t>DANNY OMAR OGANDO FLORES</t>
  </si>
  <si>
    <t>19181 / 002062</t>
  </si>
  <si>
    <t>EINSTEIN ALBERTO UREÑA NUÑEZ</t>
  </si>
  <si>
    <t>19182 / 002063</t>
  </si>
  <si>
    <t>19183 / 002064</t>
  </si>
  <si>
    <t>PEDRO ALBERTO OZUNA</t>
  </si>
  <si>
    <t>19184 / 002065</t>
  </si>
  <si>
    <t>LUIS ALBERTO FRANCO REYES</t>
  </si>
  <si>
    <t>19185 / 002066</t>
  </si>
  <si>
    <t>RAFAEL GENEROSO CABRAL ROSARIO</t>
  </si>
  <si>
    <t>19186 / 002067</t>
  </si>
  <si>
    <t>19187 / 002068</t>
  </si>
  <si>
    <t>EDUARDO RAMON SANCHEZ</t>
  </si>
  <si>
    <t>19188 / 002069</t>
  </si>
  <si>
    <t>MARCOS ANIBAL CUESTA CERON</t>
  </si>
  <si>
    <t>CARGOS BANCARIOS</t>
  </si>
  <si>
    <t>TOTAL DEPOSITOS MES ENERO-2016</t>
  </si>
  <si>
    <t>TRANSFERENCIA DE FONDO</t>
  </si>
  <si>
    <t>PAGO NOMINA</t>
  </si>
  <si>
    <t>TRANSFERENCIA A TERCERO</t>
  </si>
  <si>
    <t>TRANSFERNCIA A TERCEROS</t>
  </si>
  <si>
    <t>Del  01 al 31 de ENERO- del 2016</t>
  </si>
  <si>
    <t>"Año de Fomento de la Vivienda"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</si>
</sst>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Tahoma"/>
      <family val="2"/>
    </font>
    <font>
      <b/>
      <sz val="9"/>
      <name val="Arial"/>
      <family val="2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7" fillId="2" borderId="0" xfId="0" applyFont="1" applyFill="1" applyAlignment="1">
      <alignment vertical="center"/>
    </xf>
    <xf numFmtId="0" fontId="9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9" fillId="4" borderId="8" xfId="0" applyFont="1" applyFill="1" applyBorder="1" applyAlignment="1">
      <alignment horizontal="center" vertical="center" wrapText="1"/>
    </xf>
    <xf numFmtId="4" fontId="0" fillId="0" borderId="6" xfId="0" applyNumberFormat="1" applyBorder="1"/>
    <xf numFmtId="14" fontId="10" fillId="0" borderId="6" xfId="0" applyNumberFormat="1" applyFont="1" applyBorder="1"/>
    <xf numFmtId="0" fontId="11" fillId="0" borderId="6" xfId="0" applyFont="1" applyBorder="1" applyAlignment="1">
      <alignment horizontal="left" vertical="top"/>
    </xf>
    <xf numFmtId="4" fontId="10" fillId="0" borderId="6" xfId="0" applyNumberFormat="1" applyFont="1" applyBorder="1"/>
    <xf numFmtId="4" fontId="11" fillId="0" borderId="6" xfId="0" applyNumberFormat="1" applyFont="1" applyBorder="1" applyAlignment="1">
      <alignment vertical="top"/>
    </xf>
    <xf numFmtId="4" fontId="0" fillId="4" borderId="0" xfId="0" applyNumberFormat="1" applyFill="1"/>
    <xf numFmtId="4" fontId="0" fillId="0" borderId="6" xfId="0" applyNumberFormat="1" applyBorder="1" applyAlignment="1">
      <alignment wrapText="1"/>
    </xf>
    <xf numFmtId="0" fontId="9" fillId="5" borderId="0" xfId="0" applyFont="1" applyFill="1" applyBorder="1" applyAlignment="1">
      <alignment horizontal="center" vertical="center" wrapText="1"/>
    </xf>
    <xf numFmtId="0" fontId="0" fillId="5" borderId="0" xfId="0" applyFill="1"/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left" vertical="center" wrapText="1"/>
    </xf>
    <xf numFmtId="4" fontId="14" fillId="5" borderId="12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" fontId="14" fillId="5" borderId="6" xfId="0" applyNumberFormat="1" applyFont="1" applyFill="1" applyBorder="1" applyAlignment="1">
      <alignment horizontal="center" vertical="center" wrapText="1"/>
    </xf>
    <xf numFmtId="14" fontId="13" fillId="5" borderId="6" xfId="0" applyNumberFormat="1" applyFont="1" applyFill="1" applyBorder="1" applyAlignment="1">
      <alignment horizontal="right" vertical="center" wrapText="1"/>
    </xf>
    <xf numFmtId="4" fontId="14" fillId="5" borderId="6" xfId="0" applyNumberFormat="1" applyFont="1" applyFill="1" applyBorder="1" applyAlignment="1">
      <alignment horizontal="right" vertical="center" wrapText="1"/>
    </xf>
    <xf numFmtId="4" fontId="14" fillId="5" borderId="16" xfId="0" applyNumberFormat="1" applyFont="1" applyFill="1" applyBorder="1" applyAlignment="1">
      <alignment horizontal="righ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6" xfId="0" applyFont="1" applyBorder="1" applyAlignment="1">
      <alignment horizontal="left"/>
    </xf>
    <xf numFmtId="4" fontId="15" fillId="5" borderId="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36"/>
  <sheetViews>
    <sheetView tabSelected="1" workbookViewId="0">
      <selection activeCell="J12" sqref="J12"/>
    </sheetView>
  </sheetViews>
  <sheetFormatPr baseColWidth="10" defaultRowHeight="15" x14ac:dyDescent="0.25"/>
  <cols>
    <col min="1" max="1" width="11" customWidth="1"/>
    <col min="2" max="2" width="0.7109375" hidden="1" customWidth="1"/>
    <col min="3" max="3" width="13" bestFit="1" customWidth="1"/>
    <col min="4" max="4" width="18.85546875" customWidth="1"/>
    <col min="5" max="5" width="43.42578125" customWidth="1"/>
    <col min="6" max="6" width="14.5703125" customWidth="1"/>
    <col min="7" max="7" width="13.42578125" customWidth="1"/>
    <col min="8" max="8" width="19.42578125" customWidth="1"/>
    <col min="10" max="10" width="11.7109375" bestFit="1" customWidth="1"/>
  </cols>
  <sheetData>
    <row r="4" spans="2:11" ht="23.25" x14ac:dyDescent="0.35">
      <c r="B4" s="32" t="s">
        <v>0</v>
      </c>
      <c r="C4" s="32"/>
      <c r="D4" s="32"/>
      <c r="E4" s="32"/>
      <c r="F4" s="32"/>
      <c r="G4" s="32"/>
      <c r="H4" s="32"/>
    </row>
    <row r="5" spans="2:11" ht="20.25" x14ac:dyDescent="0.3">
      <c r="B5" s="33" t="s">
        <v>1</v>
      </c>
      <c r="C5" s="33"/>
      <c r="D5" s="33"/>
      <c r="E5" s="33"/>
      <c r="F5" s="33"/>
      <c r="G5" s="33"/>
      <c r="H5" s="33"/>
    </row>
    <row r="6" spans="2:11" ht="22.5" x14ac:dyDescent="0.45">
      <c r="B6" s="34" t="s">
        <v>2</v>
      </c>
      <c r="C6" s="34"/>
      <c r="D6" s="34"/>
      <c r="E6" s="34"/>
      <c r="F6" s="34"/>
      <c r="G6" s="34"/>
      <c r="H6" s="34"/>
    </row>
    <row r="7" spans="2:11" ht="18.75" x14ac:dyDescent="0.25">
      <c r="B7" s="35" t="s">
        <v>196</v>
      </c>
      <c r="C7" s="35"/>
      <c r="D7" s="35"/>
      <c r="E7" s="35"/>
      <c r="F7" s="35"/>
      <c r="G7" s="35"/>
      <c r="H7" s="35"/>
    </row>
    <row r="8" spans="2:11" ht="23.25" x14ac:dyDescent="0.25">
      <c r="B8" s="36" t="s">
        <v>3</v>
      </c>
      <c r="C8" s="36"/>
      <c r="D8" s="36"/>
      <c r="E8" s="36"/>
      <c r="F8" s="36"/>
      <c r="G8" s="36"/>
      <c r="H8" s="36"/>
    </row>
    <row r="9" spans="2:11" ht="18" x14ac:dyDescent="0.25">
      <c r="B9" s="31" t="s">
        <v>195</v>
      </c>
      <c r="C9" s="31"/>
      <c r="D9" s="31"/>
      <c r="E9" s="31"/>
      <c r="F9" s="31"/>
      <c r="G9" s="31"/>
      <c r="H9" s="31"/>
    </row>
    <row r="10" spans="2:11" ht="15.75" thickBot="1" x14ac:dyDescent="0.3">
      <c r="B10" s="1"/>
      <c r="C10" s="40" t="s">
        <v>4</v>
      </c>
      <c r="D10" s="40"/>
      <c r="E10" s="40"/>
      <c r="F10" s="40"/>
      <c r="G10" s="40"/>
      <c r="H10" s="40"/>
    </row>
    <row r="11" spans="2:11" ht="16.5" x14ac:dyDescent="0.25">
      <c r="B11" s="37"/>
      <c r="C11" s="41" t="s">
        <v>5</v>
      </c>
      <c r="D11" s="41"/>
      <c r="E11" s="41"/>
      <c r="F11" s="42" t="s">
        <v>6</v>
      </c>
      <c r="G11" s="42"/>
      <c r="H11" s="43"/>
      <c r="K11" t="s">
        <v>14</v>
      </c>
    </row>
    <row r="12" spans="2:11" ht="17.25" thickBot="1" x14ac:dyDescent="0.3">
      <c r="B12" s="38"/>
      <c r="C12" s="44"/>
      <c r="D12" s="44"/>
      <c r="E12" s="2"/>
      <c r="F12" s="44" t="s">
        <v>7</v>
      </c>
      <c r="G12" s="44"/>
      <c r="H12" s="10">
        <v>6704931.4800000004</v>
      </c>
      <c r="J12" s="30"/>
    </row>
    <row r="13" spans="2:11" ht="17.25" thickBot="1" x14ac:dyDescent="0.3">
      <c r="B13" s="39"/>
      <c r="C13" s="4" t="s">
        <v>8</v>
      </c>
      <c r="D13" s="14" t="s">
        <v>9</v>
      </c>
      <c r="E13" s="15" t="s">
        <v>10</v>
      </c>
      <c r="F13" s="16" t="s">
        <v>11</v>
      </c>
      <c r="G13" s="17" t="s">
        <v>12</v>
      </c>
      <c r="H13" s="18" t="s">
        <v>13</v>
      </c>
    </row>
    <row r="14" spans="2:11" s="13" customFormat="1" ht="16.5" x14ac:dyDescent="0.25">
      <c r="B14" s="12"/>
      <c r="C14" s="23">
        <v>42374</v>
      </c>
      <c r="D14" s="19">
        <v>876722869</v>
      </c>
      <c r="E14" s="19" t="s">
        <v>191</v>
      </c>
      <c r="F14" s="20">
        <v>17780899</v>
      </c>
      <c r="G14" s="21"/>
      <c r="H14" s="25">
        <f>+H12+F14-G14</f>
        <v>24485830.48</v>
      </c>
    </row>
    <row r="15" spans="2:11" s="13" customFormat="1" ht="16.5" x14ac:dyDescent="0.25">
      <c r="B15" s="12"/>
      <c r="C15" s="23">
        <v>42374</v>
      </c>
      <c r="D15" s="26">
        <v>74228213</v>
      </c>
      <c r="E15" s="26" t="s">
        <v>192</v>
      </c>
      <c r="F15" s="22"/>
      <c r="G15" s="24">
        <v>6472</v>
      </c>
      <c r="H15" s="24">
        <f>+H14+F15-G15</f>
        <v>24479358.48</v>
      </c>
    </row>
    <row r="16" spans="2:11" x14ac:dyDescent="0.25">
      <c r="C16" s="6">
        <v>42376</v>
      </c>
      <c r="D16" s="3" t="s">
        <v>15</v>
      </c>
      <c r="E16" s="5" t="s">
        <v>16</v>
      </c>
      <c r="F16" s="5"/>
      <c r="G16" s="5">
        <v>56796.42</v>
      </c>
      <c r="H16" s="24">
        <f t="shared" ref="H16:H17" si="0">+H15+F16-G16</f>
        <v>24422562.059999999</v>
      </c>
    </row>
    <row r="17" spans="3:8" x14ac:dyDescent="0.25">
      <c r="C17" s="6">
        <v>42376</v>
      </c>
      <c r="D17" s="3" t="s">
        <v>17</v>
      </c>
      <c r="E17" s="5" t="s">
        <v>16</v>
      </c>
      <c r="F17" s="5"/>
      <c r="G17" s="5">
        <v>87030.399999999994</v>
      </c>
      <c r="H17" s="24">
        <f t="shared" si="0"/>
        <v>24335531.66</v>
      </c>
    </row>
    <row r="18" spans="3:8" x14ac:dyDescent="0.25">
      <c r="C18" s="6">
        <v>42376</v>
      </c>
      <c r="D18" s="3" t="s">
        <v>18</v>
      </c>
      <c r="E18" s="5" t="s">
        <v>19</v>
      </c>
      <c r="F18" s="5"/>
      <c r="G18" s="5">
        <v>240909.44</v>
      </c>
      <c r="H18" s="24">
        <f>+H17+F18-G18</f>
        <v>24094622.219999999</v>
      </c>
    </row>
    <row r="19" spans="3:8" x14ac:dyDescent="0.25">
      <c r="C19" s="6">
        <v>42377</v>
      </c>
      <c r="D19" s="27">
        <v>358754575</v>
      </c>
      <c r="E19" s="26" t="s">
        <v>192</v>
      </c>
      <c r="F19" s="5"/>
      <c r="G19" s="5">
        <v>87050</v>
      </c>
      <c r="H19" s="24">
        <f t="shared" ref="H19:H83" si="1">+H18+F19-G19</f>
        <v>24007572.219999999</v>
      </c>
    </row>
    <row r="20" spans="3:8" x14ac:dyDescent="0.25">
      <c r="C20" s="6">
        <v>42377</v>
      </c>
      <c r="D20" s="27">
        <v>531562187</v>
      </c>
      <c r="E20" s="26" t="s">
        <v>192</v>
      </c>
      <c r="F20" s="5"/>
      <c r="G20" s="5">
        <v>57950</v>
      </c>
      <c r="H20" s="24">
        <f t="shared" si="1"/>
        <v>23949622.219999999</v>
      </c>
    </row>
    <row r="21" spans="3:8" x14ac:dyDescent="0.25">
      <c r="C21" s="6">
        <v>42377</v>
      </c>
      <c r="D21" s="27">
        <v>471614932</v>
      </c>
      <c r="E21" s="26" t="s">
        <v>192</v>
      </c>
      <c r="F21" s="5"/>
      <c r="G21" s="5">
        <v>28050</v>
      </c>
      <c r="H21" s="24">
        <f t="shared" si="1"/>
        <v>23921572.219999999</v>
      </c>
    </row>
    <row r="22" spans="3:8" x14ac:dyDescent="0.25">
      <c r="C22" s="6">
        <v>42377</v>
      </c>
      <c r="D22" s="27">
        <v>673975728</v>
      </c>
      <c r="E22" s="26" t="s">
        <v>192</v>
      </c>
      <c r="F22" s="5"/>
      <c r="G22" s="5">
        <v>6472</v>
      </c>
      <c r="H22" s="24">
        <f t="shared" si="1"/>
        <v>23915100.219999999</v>
      </c>
    </row>
    <row r="23" spans="3:8" x14ac:dyDescent="0.25">
      <c r="C23" s="6">
        <v>42376</v>
      </c>
      <c r="D23" s="3" t="s">
        <v>20</v>
      </c>
      <c r="E23" s="5" t="s">
        <v>21</v>
      </c>
      <c r="F23" s="5"/>
      <c r="G23" s="5">
        <v>567802.4</v>
      </c>
      <c r="H23" s="24">
        <f t="shared" si="1"/>
        <v>23347297.82</v>
      </c>
    </row>
    <row r="24" spans="3:8" x14ac:dyDescent="0.25">
      <c r="C24" s="6">
        <v>42376</v>
      </c>
      <c r="D24" s="3" t="s">
        <v>22</v>
      </c>
      <c r="E24" s="5" t="s">
        <v>23</v>
      </c>
      <c r="F24" s="5"/>
      <c r="G24" s="5">
        <v>1030</v>
      </c>
      <c r="H24" s="24">
        <f t="shared" si="1"/>
        <v>23346267.82</v>
      </c>
    </row>
    <row r="25" spans="3:8" x14ac:dyDescent="0.25">
      <c r="C25" s="6">
        <v>42380</v>
      </c>
      <c r="D25" s="28">
        <v>887181942</v>
      </c>
      <c r="E25" s="19" t="s">
        <v>193</v>
      </c>
      <c r="F25" s="5"/>
      <c r="G25" s="5">
        <v>171909.77</v>
      </c>
      <c r="H25" s="24">
        <f t="shared" si="1"/>
        <v>23174358.050000001</v>
      </c>
    </row>
    <row r="26" spans="3:8" x14ac:dyDescent="0.25">
      <c r="C26" s="6">
        <v>42380</v>
      </c>
      <c r="D26" s="3" t="s">
        <v>24</v>
      </c>
      <c r="E26" s="5" t="s">
        <v>25</v>
      </c>
      <c r="F26" s="5"/>
      <c r="G26" s="5">
        <v>600</v>
      </c>
      <c r="H26" s="24">
        <f t="shared" si="1"/>
        <v>23173758.050000001</v>
      </c>
    </row>
    <row r="27" spans="3:8" x14ac:dyDescent="0.25">
      <c r="C27" s="6">
        <v>42380</v>
      </c>
      <c r="D27" s="3" t="s">
        <v>26</v>
      </c>
      <c r="E27" s="5" t="s">
        <v>23</v>
      </c>
      <c r="F27" s="5"/>
      <c r="G27" s="5">
        <v>6000</v>
      </c>
      <c r="H27" s="24">
        <f t="shared" si="1"/>
        <v>23167758.050000001</v>
      </c>
    </row>
    <row r="28" spans="3:8" x14ac:dyDescent="0.25">
      <c r="C28" s="6">
        <v>42380</v>
      </c>
      <c r="D28" s="3" t="s">
        <v>27</v>
      </c>
      <c r="E28" s="5" t="s">
        <v>28</v>
      </c>
      <c r="F28" s="5"/>
      <c r="G28" s="5">
        <v>5800</v>
      </c>
      <c r="H28" s="24">
        <f t="shared" si="1"/>
        <v>23161958.050000001</v>
      </c>
    </row>
    <row r="29" spans="3:8" x14ac:dyDescent="0.25">
      <c r="C29" s="6">
        <v>42380</v>
      </c>
      <c r="D29" s="3" t="s">
        <v>29</v>
      </c>
      <c r="E29" s="5" t="s">
        <v>25</v>
      </c>
      <c r="F29" s="5"/>
      <c r="G29" s="5">
        <v>3500</v>
      </c>
      <c r="H29" s="24">
        <f t="shared" si="1"/>
        <v>23158458.050000001</v>
      </c>
    </row>
    <row r="30" spans="3:8" x14ac:dyDescent="0.25">
      <c r="C30" s="6">
        <v>42380</v>
      </c>
      <c r="D30" s="3" t="s">
        <v>30</v>
      </c>
      <c r="E30" s="5" t="s">
        <v>31</v>
      </c>
      <c r="F30" s="5"/>
      <c r="G30" s="5">
        <v>3100</v>
      </c>
      <c r="H30" s="24">
        <f t="shared" si="1"/>
        <v>23155358.050000001</v>
      </c>
    </row>
    <row r="31" spans="3:8" x14ac:dyDescent="0.25">
      <c r="C31" s="6">
        <v>42380</v>
      </c>
      <c r="D31" s="3" t="s">
        <v>32</v>
      </c>
      <c r="E31" s="5" t="s">
        <v>33</v>
      </c>
      <c r="F31" s="5"/>
      <c r="G31" s="5">
        <v>8700</v>
      </c>
      <c r="H31" s="24">
        <f t="shared" si="1"/>
        <v>23146658.050000001</v>
      </c>
    </row>
    <row r="32" spans="3:8" x14ac:dyDescent="0.25">
      <c r="C32" s="6">
        <v>42380</v>
      </c>
      <c r="D32" s="3" t="s">
        <v>34</v>
      </c>
      <c r="E32" s="5" t="s">
        <v>35</v>
      </c>
      <c r="F32" s="5"/>
      <c r="G32" s="5">
        <v>2400</v>
      </c>
      <c r="H32" s="24">
        <f t="shared" si="1"/>
        <v>23144258.050000001</v>
      </c>
    </row>
    <row r="33" spans="3:8" x14ac:dyDescent="0.25">
      <c r="C33" s="6">
        <v>42380</v>
      </c>
      <c r="D33" s="3" t="s">
        <v>36</v>
      </c>
      <c r="E33" s="5" t="s">
        <v>37</v>
      </c>
      <c r="F33" s="5"/>
      <c r="G33" s="5">
        <v>1000</v>
      </c>
      <c r="H33" s="24">
        <f t="shared" si="1"/>
        <v>23143258.050000001</v>
      </c>
    </row>
    <row r="34" spans="3:8" x14ac:dyDescent="0.25">
      <c r="C34" s="6">
        <v>42380</v>
      </c>
      <c r="D34" s="3" t="s">
        <v>38</v>
      </c>
      <c r="E34" s="5" t="s">
        <v>28</v>
      </c>
      <c r="F34" s="5"/>
      <c r="G34" s="5">
        <v>1500</v>
      </c>
      <c r="H34" s="24">
        <f t="shared" si="1"/>
        <v>23141758.050000001</v>
      </c>
    </row>
    <row r="35" spans="3:8" x14ac:dyDescent="0.25">
      <c r="C35" s="6">
        <v>42382</v>
      </c>
      <c r="D35" s="27">
        <v>171710466</v>
      </c>
      <c r="E35" s="5" t="s">
        <v>192</v>
      </c>
      <c r="F35" s="5"/>
      <c r="G35" s="5">
        <v>42800</v>
      </c>
      <c r="H35" s="24">
        <f t="shared" si="1"/>
        <v>23098958.050000001</v>
      </c>
    </row>
    <row r="36" spans="3:8" x14ac:dyDescent="0.25">
      <c r="C36" s="6">
        <v>42382</v>
      </c>
      <c r="D36" s="3" t="s">
        <v>39</v>
      </c>
      <c r="E36" s="5" t="s">
        <v>40</v>
      </c>
      <c r="F36" s="5"/>
      <c r="G36" s="5">
        <v>12543</v>
      </c>
      <c r="H36" s="24">
        <f t="shared" si="1"/>
        <v>23086415.050000001</v>
      </c>
    </row>
    <row r="37" spans="3:8" x14ac:dyDescent="0.25">
      <c r="C37" s="6">
        <v>42382</v>
      </c>
      <c r="D37" s="3" t="s">
        <v>41</v>
      </c>
      <c r="E37" s="5" t="s">
        <v>42</v>
      </c>
      <c r="F37" s="5"/>
      <c r="G37" s="5">
        <v>68265.7</v>
      </c>
      <c r="H37" s="24">
        <f t="shared" si="1"/>
        <v>23018149.350000001</v>
      </c>
    </row>
    <row r="38" spans="3:8" x14ac:dyDescent="0.25">
      <c r="C38" s="6">
        <v>42382</v>
      </c>
      <c r="D38" s="3" t="s">
        <v>43</v>
      </c>
      <c r="E38" s="5" t="s">
        <v>44</v>
      </c>
      <c r="F38" s="5"/>
      <c r="G38" s="5">
        <v>22820.55</v>
      </c>
      <c r="H38" s="24">
        <f t="shared" si="1"/>
        <v>22995328.800000001</v>
      </c>
    </row>
    <row r="39" spans="3:8" x14ac:dyDescent="0.25">
      <c r="C39" s="6">
        <v>42382</v>
      </c>
      <c r="D39" s="3" t="s">
        <v>45</v>
      </c>
      <c r="E39" s="5" t="s">
        <v>44</v>
      </c>
      <c r="F39" s="5"/>
      <c r="G39" s="5">
        <v>22945.91</v>
      </c>
      <c r="H39" s="24">
        <f t="shared" si="1"/>
        <v>22972382.890000001</v>
      </c>
    </row>
    <row r="40" spans="3:8" x14ac:dyDescent="0.25">
      <c r="C40" s="6">
        <v>42382</v>
      </c>
      <c r="D40" s="3" t="s">
        <v>46</v>
      </c>
      <c r="E40" s="5" t="s">
        <v>47</v>
      </c>
      <c r="F40" s="5"/>
      <c r="G40" s="5">
        <v>39224.31</v>
      </c>
      <c r="H40" s="24">
        <f t="shared" si="1"/>
        <v>22933158.580000002</v>
      </c>
    </row>
    <row r="41" spans="3:8" x14ac:dyDescent="0.25">
      <c r="C41" s="6">
        <v>42382</v>
      </c>
      <c r="D41" s="3" t="s">
        <v>48</v>
      </c>
      <c r="E41" s="5" t="s">
        <v>49</v>
      </c>
      <c r="F41" s="5"/>
      <c r="G41" s="5">
        <v>32205</v>
      </c>
      <c r="H41" s="24">
        <f t="shared" si="1"/>
        <v>22900953.580000002</v>
      </c>
    </row>
    <row r="42" spans="3:8" x14ac:dyDescent="0.25">
      <c r="C42" s="6">
        <v>42382</v>
      </c>
      <c r="D42" s="3" t="s">
        <v>50</v>
      </c>
      <c r="E42" s="5" t="s">
        <v>51</v>
      </c>
      <c r="F42" s="5"/>
      <c r="G42" s="5">
        <v>168432.75</v>
      </c>
      <c r="H42" s="24">
        <f t="shared" si="1"/>
        <v>22732520.830000002</v>
      </c>
    </row>
    <row r="43" spans="3:8" x14ac:dyDescent="0.25">
      <c r="C43" s="6">
        <v>42382</v>
      </c>
      <c r="D43" s="3" t="s">
        <v>52</v>
      </c>
      <c r="E43" s="5" t="s">
        <v>53</v>
      </c>
      <c r="F43" s="5"/>
      <c r="G43" s="5">
        <v>28310.55</v>
      </c>
      <c r="H43" s="24">
        <f t="shared" si="1"/>
        <v>22704210.280000001</v>
      </c>
    </row>
    <row r="44" spans="3:8" x14ac:dyDescent="0.25">
      <c r="C44" s="6">
        <v>42382</v>
      </c>
      <c r="D44" s="3" t="s">
        <v>54</v>
      </c>
      <c r="E44" s="5" t="s">
        <v>55</v>
      </c>
      <c r="F44" s="5"/>
      <c r="G44" s="5">
        <v>18000</v>
      </c>
      <c r="H44" s="24">
        <f t="shared" si="1"/>
        <v>22686210.280000001</v>
      </c>
    </row>
    <row r="45" spans="3:8" x14ac:dyDescent="0.25">
      <c r="C45" s="6">
        <v>42383</v>
      </c>
      <c r="D45" s="3" t="s">
        <v>56</v>
      </c>
      <c r="E45" s="5" t="s">
        <v>57</v>
      </c>
      <c r="F45" s="5"/>
      <c r="G45" s="5">
        <v>63808.84</v>
      </c>
      <c r="H45" s="24">
        <f t="shared" si="1"/>
        <v>22622401.440000001</v>
      </c>
    </row>
    <row r="46" spans="3:8" x14ac:dyDescent="0.25">
      <c r="C46" s="6">
        <v>42383</v>
      </c>
      <c r="D46" s="3" t="s">
        <v>58</v>
      </c>
      <c r="E46" s="5" t="s">
        <v>59</v>
      </c>
      <c r="F46" s="5"/>
      <c r="G46" s="5">
        <v>2430</v>
      </c>
      <c r="H46" s="24">
        <f t="shared" si="1"/>
        <v>22619971.440000001</v>
      </c>
    </row>
    <row r="47" spans="3:8" x14ac:dyDescent="0.25">
      <c r="C47" s="6">
        <v>42383</v>
      </c>
      <c r="D47" s="3" t="s">
        <v>60</v>
      </c>
      <c r="E47" s="5" t="s">
        <v>28</v>
      </c>
      <c r="F47" s="5"/>
      <c r="G47" s="5">
        <v>1700.04</v>
      </c>
      <c r="H47" s="24">
        <f t="shared" si="1"/>
        <v>22618271.400000002</v>
      </c>
    </row>
    <row r="48" spans="3:8" x14ac:dyDescent="0.25">
      <c r="C48" s="6">
        <v>42383</v>
      </c>
      <c r="D48" s="3" t="s">
        <v>61</v>
      </c>
      <c r="E48" s="5" t="s">
        <v>62</v>
      </c>
      <c r="F48" s="5"/>
      <c r="G48" s="5">
        <v>1200</v>
      </c>
      <c r="H48" s="24">
        <f t="shared" si="1"/>
        <v>22617071.400000002</v>
      </c>
    </row>
    <row r="49" spans="3:8" x14ac:dyDescent="0.25">
      <c r="C49" s="6">
        <v>42383</v>
      </c>
      <c r="D49" s="3" t="s">
        <v>63</v>
      </c>
      <c r="E49" s="5" t="s">
        <v>31</v>
      </c>
      <c r="F49" s="5"/>
      <c r="G49" s="5">
        <v>3100</v>
      </c>
      <c r="H49" s="24">
        <f t="shared" si="1"/>
        <v>22613971.400000002</v>
      </c>
    </row>
    <row r="50" spans="3:8" x14ac:dyDescent="0.25">
      <c r="C50" s="6">
        <v>42383</v>
      </c>
      <c r="D50" s="3" t="s">
        <v>64</v>
      </c>
      <c r="E50" s="5" t="s">
        <v>65</v>
      </c>
      <c r="F50" s="5"/>
      <c r="G50" s="5">
        <v>1500</v>
      </c>
      <c r="H50" s="24">
        <f t="shared" si="1"/>
        <v>22612471.400000002</v>
      </c>
    </row>
    <row r="51" spans="3:8" x14ac:dyDescent="0.25">
      <c r="C51" s="6">
        <v>42383</v>
      </c>
      <c r="D51" s="3" t="s">
        <v>66</v>
      </c>
      <c r="E51" s="5" t="s">
        <v>25</v>
      </c>
      <c r="F51" s="5"/>
      <c r="G51" s="5">
        <v>600</v>
      </c>
      <c r="H51" s="24">
        <f t="shared" si="1"/>
        <v>22611871.400000002</v>
      </c>
    </row>
    <row r="52" spans="3:8" x14ac:dyDescent="0.25">
      <c r="C52" s="6">
        <v>42383</v>
      </c>
      <c r="D52" s="3" t="s">
        <v>67</v>
      </c>
      <c r="E52" s="5" t="s">
        <v>31</v>
      </c>
      <c r="F52" s="5"/>
      <c r="G52" s="5">
        <v>800</v>
      </c>
      <c r="H52" s="24">
        <f t="shared" si="1"/>
        <v>22611071.400000002</v>
      </c>
    </row>
    <row r="53" spans="3:8" x14ac:dyDescent="0.25">
      <c r="C53" s="6">
        <v>42383</v>
      </c>
      <c r="D53" s="3" t="s">
        <v>68</v>
      </c>
      <c r="E53" s="5" t="s">
        <v>23</v>
      </c>
      <c r="F53" s="5"/>
      <c r="G53" s="5">
        <v>5030</v>
      </c>
      <c r="H53" s="24">
        <f t="shared" si="1"/>
        <v>22606041.400000002</v>
      </c>
    </row>
    <row r="54" spans="3:8" x14ac:dyDescent="0.25">
      <c r="C54" s="6">
        <v>42383</v>
      </c>
      <c r="D54" s="3" t="s">
        <v>69</v>
      </c>
      <c r="E54" s="5" t="s">
        <v>70</v>
      </c>
      <c r="F54" s="5"/>
      <c r="G54" s="5">
        <v>2230</v>
      </c>
      <c r="H54" s="24">
        <f t="shared" si="1"/>
        <v>22603811.400000002</v>
      </c>
    </row>
    <row r="55" spans="3:8" x14ac:dyDescent="0.25">
      <c r="C55" s="6">
        <v>42383</v>
      </c>
      <c r="D55" s="3" t="s">
        <v>71</v>
      </c>
      <c r="E55" s="5" t="s">
        <v>62</v>
      </c>
      <c r="F55" s="5"/>
      <c r="G55" s="5">
        <v>1200</v>
      </c>
      <c r="H55" s="24">
        <f t="shared" si="1"/>
        <v>22602611.400000002</v>
      </c>
    </row>
    <row r="56" spans="3:8" x14ac:dyDescent="0.25">
      <c r="C56" s="6">
        <v>42383</v>
      </c>
      <c r="D56" s="3" t="s">
        <v>72</v>
      </c>
      <c r="E56" s="5" t="s">
        <v>25</v>
      </c>
      <c r="F56" s="5"/>
      <c r="G56" s="5">
        <v>2300</v>
      </c>
      <c r="H56" s="24">
        <f t="shared" si="1"/>
        <v>22600311.400000002</v>
      </c>
    </row>
    <row r="57" spans="3:8" x14ac:dyDescent="0.25">
      <c r="C57" s="6">
        <v>42384</v>
      </c>
      <c r="D57" s="27">
        <v>1536773</v>
      </c>
      <c r="E57" s="5" t="s">
        <v>192</v>
      </c>
      <c r="F57" s="5"/>
      <c r="G57" s="5">
        <v>19416</v>
      </c>
      <c r="H57" s="24">
        <f t="shared" si="1"/>
        <v>22580895.400000002</v>
      </c>
    </row>
    <row r="58" spans="3:8" x14ac:dyDescent="0.25">
      <c r="C58" s="6">
        <v>42384</v>
      </c>
      <c r="D58" s="3" t="s">
        <v>73</v>
      </c>
      <c r="E58" s="5" t="s">
        <v>23</v>
      </c>
      <c r="F58" s="5"/>
      <c r="G58" s="5">
        <v>1230</v>
      </c>
      <c r="H58" s="24">
        <f t="shared" si="1"/>
        <v>22579665.400000002</v>
      </c>
    </row>
    <row r="59" spans="3:8" x14ac:dyDescent="0.25">
      <c r="C59" s="6">
        <v>42384</v>
      </c>
      <c r="D59" s="3" t="s">
        <v>74</v>
      </c>
      <c r="E59" s="5" t="s">
        <v>75</v>
      </c>
      <c r="F59" s="5"/>
      <c r="G59" s="5">
        <v>174979.45</v>
      </c>
      <c r="H59" s="24">
        <f t="shared" si="1"/>
        <v>22404685.950000003</v>
      </c>
    </row>
    <row r="60" spans="3:8" x14ac:dyDescent="0.25">
      <c r="C60" s="6">
        <v>42384</v>
      </c>
      <c r="D60" s="3" t="s">
        <v>76</v>
      </c>
      <c r="E60" s="5" t="s">
        <v>77</v>
      </c>
      <c r="F60" s="5"/>
      <c r="G60" s="5">
        <v>83165.38</v>
      </c>
      <c r="H60" s="24">
        <f t="shared" si="1"/>
        <v>22321520.570000004</v>
      </c>
    </row>
    <row r="61" spans="3:8" x14ac:dyDescent="0.25">
      <c r="C61" s="6">
        <v>42384</v>
      </c>
      <c r="D61" s="3" t="s">
        <v>78</v>
      </c>
      <c r="E61" s="5" t="s">
        <v>55</v>
      </c>
      <c r="F61" s="5"/>
      <c r="G61" s="5">
        <v>18000</v>
      </c>
      <c r="H61" s="24">
        <f t="shared" si="1"/>
        <v>22303520.570000004</v>
      </c>
    </row>
    <row r="62" spans="3:8" x14ac:dyDescent="0.25">
      <c r="C62" s="6">
        <v>42384</v>
      </c>
      <c r="D62" s="3" t="s">
        <v>79</v>
      </c>
      <c r="E62" s="5" t="s">
        <v>80</v>
      </c>
      <c r="F62" s="5"/>
      <c r="G62" s="5">
        <v>310222.5</v>
      </c>
      <c r="H62" s="24">
        <f t="shared" si="1"/>
        <v>21993298.070000004</v>
      </c>
    </row>
    <row r="63" spans="3:8" ht="30" x14ac:dyDescent="0.25">
      <c r="C63" s="6">
        <v>42384</v>
      </c>
      <c r="D63" s="3" t="s">
        <v>81</v>
      </c>
      <c r="E63" s="11" t="s">
        <v>82</v>
      </c>
      <c r="F63" s="5"/>
      <c r="G63" s="5">
        <v>4809.1499999999996</v>
      </c>
      <c r="H63" s="24">
        <f>+H62+F63-G63</f>
        <v>21988488.920000006</v>
      </c>
    </row>
    <row r="64" spans="3:8" x14ac:dyDescent="0.25">
      <c r="C64" s="6">
        <v>42384</v>
      </c>
      <c r="D64" s="3" t="s">
        <v>83</v>
      </c>
      <c r="E64" s="5" t="s">
        <v>84</v>
      </c>
      <c r="F64" s="5"/>
      <c r="G64" s="5">
        <v>35532</v>
      </c>
      <c r="H64" s="24">
        <f t="shared" si="1"/>
        <v>21952956.920000006</v>
      </c>
    </row>
    <row r="65" spans="3:8" x14ac:dyDescent="0.25">
      <c r="C65" s="6">
        <v>42384</v>
      </c>
      <c r="D65" s="3" t="s">
        <v>85</v>
      </c>
      <c r="E65" s="5" t="s">
        <v>86</v>
      </c>
      <c r="F65" s="5"/>
      <c r="G65" s="5">
        <v>2492122.2000000002</v>
      </c>
      <c r="H65" s="24">
        <f>+H64+F65-G65</f>
        <v>19460834.720000006</v>
      </c>
    </row>
    <row r="66" spans="3:8" x14ac:dyDescent="0.25">
      <c r="C66" s="6">
        <v>42384</v>
      </c>
      <c r="D66" s="3" t="s">
        <v>87</v>
      </c>
      <c r="E66" s="5" t="s">
        <v>88</v>
      </c>
      <c r="F66" s="5"/>
      <c r="G66" s="5">
        <v>43536.51</v>
      </c>
      <c r="H66" s="24">
        <f t="shared" si="1"/>
        <v>19417298.210000005</v>
      </c>
    </row>
    <row r="67" spans="3:8" x14ac:dyDescent="0.25">
      <c r="C67" s="6">
        <v>42384</v>
      </c>
      <c r="D67" s="3" t="s">
        <v>89</v>
      </c>
      <c r="E67" s="5" t="s">
        <v>90</v>
      </c>
      <c r="F67" s="5"/>
      <c r="G67" s="5">
        <v>5800</v>
      </c>
      <c r="H67" s="24">
        <f t="shared" si="1"/>
        <v>19411498.210000005</v>
      </c>
    </row>
    <row r="68" spans="3:8" x14ac:dyDescent="0.25">
      <c r="C68" s="6">
        <v>42384</v>
      </c>
      <c r="D68" s="3" t="s">
        <v>91</v>
      </c>
      <c r="E68" s="5" t="s">
        <v>92</v>
      </c>
      <c r="F68" s="5"/>
      <c r="G68" s="5">
        <v>4300</v>
      </c>
      <c r="H68" s="24">
        <f t="shared" si="1"/>
        <v>19407198.210000005</v>
      </c>
    </row>
    <row r="69" spans="3:8" x14ac:dyDescent="0.25">
      <c r="C69" s="6">
        <v>42384</v>
      </c>
      <c r="D69" s="3" t="s">
        <v>93</v>
      </c>
      <c r="E69" s="5" t="s">
        <v>31</v>
      </c>
      <c r="F69" s="5"/>
      <c r="G69" s="5">
        <v>800</v>
      </c>
      <c r="H69" s="24">
        <f t="shared" si="1"/>
        <v>19406398.210000005</v>
      </c>
    </row>
    <row r="70" spans="3:8" x14ac:dyDescent="0.25">
      <c r="C70" s="6">
        <v>42384</v>
      </c>
      <c r="D70" s="3" t="s">
        <v>94</v>
      </c>
      <c r="E70" s="5" t="s">
        <v>95</v>
      </c>
      <c r="F70" s="5"/>
      <c r="G70" s="5">
        <v>49500</v>
      </c>
      <c r="H70" s="24">
        <f t="shared" si="1"/>
        <v>19356898.210000005</v>
      </c>
    </row>
    <row r="71" spans="3:8" x14ac:dyDescent="0.25">
      <c r="C71" s="6">
        <v>42384</v>
      </c>
      <c r="D71" s="3" t="s">
        <v>96</v>
      </c>
      <c r="E71" s="5" t="s">
        <v>97</v>
      </c>
      <c r="F71" s="5"/>
      <c r="G71" s="5">
        <v>6396.3</v>
      </c>
      <c r="H71" s="24">
        <f t="shared" si="1"/>
        <v>19350501.910000004</v>
      </c>
    </row>
    <row r="72" spans="3:8" x14ac:dyDescent="0.25">
      <c r="C72" s="6">
        <v>42384</v>
      </c>
      <c r="D72" s="3" t="s">
        <v>98</v>
      </c>
      <c r="E72" s="5" t="s">
        <v>99</v>
      </c>
      <c r="F72" s="5"/>
      <c r="G72" s="5">
        <v>800</v>
      </c>
      <c r="H72" s="24">
        <f t="shared" si="1"/>
        <v>19349701.910000004</v>
      </c>
    </row>
    <row r="73" spans="3:8" x14ac:dyDescent="0.25">
      <c r="C73" s="6">
        <v>42384</v>
      </c>
      <c r="D73" s="3" t="s">
        <v>100</v>
      </c>
      <c r="E73" s="5" t="s">
        <v>101</v>
      </c>
      <c r="F73" s="5"/>
      <c r="G73" s="5">
        <v>1500</v>
      </c>
      <c r="H73" s="24">
        <f t="shared" si="1"/>
        <v>19348201.910000004</v>
      </c>
    </row>
    <row r="74" spans="3:8" x14ac:dyDescent="0.25">
      <c r="C74" s="6">
        <v>42384</v>
      </c>
      <c r="D74" s="3" t="s">
        <v>102</v>
      </c>
      <c r="E74" s="5" t="s">
        <v>103</v>
      </c>
      <c r="F74" s="5"/>
      <c r="G74" s="5">
        <v>4300</v>
      </c>
      <c r="H74" s="24">
        <f t="shared" si="1"/>
        <v>19343901.910000004</v>
      </c>
    </row>
    <row r="75" spans="3:8" x14ac:dyDescent="0.25">
      <c r="C75" s="6">
        <v>42388</v>
      </c>
      <c r="D75" s="27">
        <v>422922516</v>
      </c>
      <c r="E75" s="5" t="s">
        <v>192</v>
      </c>
      <c r="F75" s="5"/>
      <c r="G75" s="5">
        <v>3737.89</v>
      </c>
      <c r="H75" s="24">
        <f t="shared" si="1"/>
        <v>19340164.020000003</v>
      </c>
    </row>
    <row r="76" spans="3:8" x14ac:dyDescent="0.25">
      <c r="C76" s="6">
        <v>42388</v>
      </c>
      <c r="D76" s="3" t="s">
        <v>104</v>
      </c>
      <c r="E76" s="5" t="s">
        <v>25</v>
      </c>
      <c r="F76" s="5"/>
      <c r="G76" s="5">
        <v>600</v>
      </c>
      <c r="H76" s="24">
        <f t="shared" si="1"/>
        <v>19339564.020000003</v>
      </c>
    </row>
    <row r="77" spans="3:8" x14ac:dyDescent="0.25">
      <c r="C77" s="6">
        <v>42023</v>
      </c>
      <c r="D77" s="3" t="s">
        <v>105</v>
      </c>
      <c r="E77" s="5" t="s">
        <v>92</v>
      </c>
      <c r="F77" s="5"/>
      <c r="G77" s="5">
        <v>900</v>
      </c>
      <c r="H77" s="24">
        <f t="shared" si="1"/>
        <v>19338664.020000003</v>
      </c>
    </row>
    <row r="78" spans="3:8" x14ac:dyDescent="0.25">
      <c r="C78" s="6">
        <v>42023</v>
      </c>
      <c r="D78" s="3" t="s">
        <v>106</v>
      </c>
      <c r="E78" s="5" t="s">
        <v>107</v>
      </c>
      <c r="F78" s="5"/>
      <c r="G78" s="5">
        <v>2430</v>
      </c>
      <c r="H78" s="24">
        <f t="shared" si="1"/>
        <v>19336234.020000003</v>
      </c>
    </row>
    <row r="79" spans="3:8" x14ac:dyDescent="0.25">
      <c r="C79" s="6">
        <v>42023</v>
      </c>
      <c r="D79" s="3" t="s">
        <v>108</v>
      </c>
      <c r="E79" s="5" t="s">
        <v>109</v>
      </c>
      <c r="F79" s="5"/>
      <c r="G79" s="5">
        <v>1800</v>
      </c>
      <c r="H79" s="24">
        <f t="shared" si="1"/>
        <v>19334434.020000003</v>
      </c>
    </row>
    <row r="80" spans="3:8" x14ac:dyDescent="0.25">
      <c r="C80" s="6">
        <v>42023</v>
      </c>
      <c r="D80" s="3" t="s">
        <v>110</v>
      </c>
      <c r="E80" s="5" t="s">
        <v>57</v>
      </c>
      <c r="F80" s="5"/>
      <c r="G80" s="5">
        <v>200914</v>
      </c>
      <c r="H80" s="24">
        <f t="shared" si="1"/>
        <v>19133520.020000003</v>
      </c>
    </row>
    <row r="81" spans="3:8" ht="30" x14ac:dyDescent="0.25">
      <c r="C81" s="6">
        <v>42023</v>
      </c>
      <c r="D81" s="3" t="s">
        <v>111</v>
      </c>
      <c r="E81" s="11" t="s">
        <v>112</v>
      </c>
      <c r="F81" s="5"/>
      <c r="G81" s="5">
        <v>458356.25</v>
      </c>
      <c r="H81" s="24">
        <f t="shared" si="1"/>
        <v>18675163.770000003</v>
      </c>
    </row>
    <row r="82" spans="3:8" x14ac:dyDescent="0.25">
      <c r="C82" s="6">
        <v>42023</v>
      </c>
      <c r="D82" s="3" t="s">
        <v>113</v>
      </c>
      <c r="E82" s="5" t="s">
        <v>114</v>
      </c>
      <c r="F82" s="5"/>
      <c r="G82" s="5">
        <v>1587126.43</v>
      </c>
      <c r="H82" s="24">
        <f t="shared" si="1"/>
        <v>17088037.340000004</v>
      </c>
    </row>
    <row r="83" spans="3:8" x14ac:dyDescent="0.25">
      <c r="C83" s="6">
        <v>42389</v>
      </c>
      <c r="D83" s="27">
        <v>331129388</v>
      </c>
      <c r="E83" s="5" t="s">
        <v>192</v>
      </c>
      <c r="F83" s="5"/>
      <c r="G83" s="5">
        <v>13400</v>
      </c>
      <c r="H83" s="24">
        <f t="shared" si="1"/>
        <v>17074637.340000004</v>
      </c>
    </row>
    <row r="84" spans="3:8" x14ac:dyDescent="0.25">
      <c r="C84" s="6">
        <v>42389</v>
      </c>
      <c r="D84" s="27">
        <v>672728346</v>
      </c>
      <c r="E84" s="5" t="s">
        <v>192</v>
      </c>
      <c r="F84" s="5"/>
      <c r="G84" s="5">
        <v>8400</v>
      </c>
      <c r="H84" s="24">
        <f t="shared" ref="H84:H133" si="2">+H83+F84-G84</f>
        <v>17066237.340000004</v>
      </c>
    </row>
    <row r="85" spans="3:8" x14ac:dyDescent="0.25">
      <c r="C85" s="6">
        <v>42389</v>
      </c>
      <c r="D85" s="27">
        <v>239160765</v>
      </c>
      <c r="E85" s="5" t="s">
        <v>192</v>
      </c>
      <c r="F85" s="5"/>
      <c r="G85" s="5">
        <v>12944</v>
      </c>
      <c r="H85" s="24">
        <f t="shared" si="2"/>
        <v>17053293.340000004</v>
      </c>
    </row>
    <row r="86" spans="3:8" x14ac:dyDescent="0.25">
      <c r="C86" s="6">
        <v>42391</v>
      </c>
      <c r="D86" s="3" t="s">
        <v>115</v>
      </c>
      <c r="E86" s="5" t="s">
        <v>116</v>
      </c>
      <c r="F86" s="5"/>
      <c r="G86" s="5">
        <v>9271.0300000000007</v>
      </c>
      <c r="H86" s="24">
        <f t="shared" si="2"/>
        <v>17044022.310000002</v>
      </c>
    </row>
    <row r="87" spans="3:8" x14ac:dyDescent="0.25">
      <c r="C87" s="6">
        <v>42391</v>
      </c>
      <c r="D87" s="3" t="s">
        <v>117</v>
      </c>
      <c r="E87" s="5" t="s">
        <v>118</v>
      </c>
      <c r="F87" s="5"/>
      <c r="G87" s="5">
        <v>3050.11</v>
      </c>
      <c r="H87" s="24">
        <f t="shared" si="2"/>
        <v>17040972.200000003</v>
      </c>
    </row>
    <row r="88" spans="3:8" x14ac:dyDescent="0.25">
      <c r="C88" s="6">
        <v>42391</v>
      </c>
      <c r="D88" s="3" t="s">
        <v>119</v>
      </c>
      <c r="E88" s="5" t="s">
        <v>109</v>
      </c>
      <c r="F88" s="5"/>
      <c r="G88" s="5">
        <v>2600</v>
      </c>
      <c r="H88" s="24">
        <f t="shared" si="2"/>
        <v>17038372.200000003</v>
      </c>
    </row>
    <row r="89" spans="3:8" x14ac:dyDescent="0.25">
      <c r="C89" s="6">
        <v>42391</v>
      </c>
      <c r="D89" s="3" t="s">
        <v>120</v>
      </c>
      <c r="E89" s="5" t="s">
        <v>95</v>
      </c>
      <c r="F89" s="5"/>
      <c r="G89" s="5">
        <v>2968.24</v>
      </c>
      <c r="H89" s="24">
        <f t="shared" si="2"/>
        <v>17035403.960000005</v>
      </c>
    </row>
    <row r="90" spans="3:8" x14ac:dyDescent="0.25">
      <c r="C90" s="6">
        <v>42391</v>
      </c>
      <c r="D90" s="3" t="s">
        <v>121</v>
      </c>
      <c r="E90" s="5" t="s">
        <v>122</v>
      </c>
      <c r="F90" s="5"/>
      <c r="G90" s="5">
        <v>5620.39</v>
      </c>
      <c r="H90" s="24">
        <f t="shared" si="2"/>
        <v>17029783.570000004</v>
      </c>
    </row>
    <row r="91" spans="3:8" x14ac:dyDescent="0.25">
      <c r="C91" s="6">
        <v>42391</v>
      </c>
      <c r="D91" s="3" t="s">
        <v>123</v>
      </c>
      <c r="E91" s="5" t="s">
        <v>107</v>
      </c>
      <c r="F91" s="5"/>
      <c r="G91" s="5">
        <v>9300</v>
      </c>
      <c r="H91" s="24">
        <f t="shared" si="2"/>
        <v>17020483.570000004</v>
      </c>
    </row>
    <row r="92" spans="3:8" x14ac:dyDescent="0.25">
      <c r="C92" s="6">
        <v>42391</v>
      </c>
      <c r="D92" s="3" t="s">
        <v>124</v>
      </c>
      <c r="E92" s="5" t="s">
        <v>125</v>
      </c>
      <c r="F92" s="5"/>
      <c r="G92" s="5">
        <v>4053.81</v>
      </c>
      <c r="H92" s="24">
        <f t="shared" si="2"/>
        <v>17016429.760000005</v>
      </c>
    </row>
    <row r="93" spans="3:8" x14ac:dyDescent="0.25">
      <c r="C93" s="6">
        <v>42391</v>
      </c>
      <c r="D93" s="3" t="s">
        <v>126</v>
      </c>
      <c r="E93" s="5" t="s">
        <v>127</v>
      </c>
      <c r="F93" s="5"/>
      <c r="G93" s="5">
        <v>5761.18</v>
      </c>
      <c r="H93" s="24">
        <f t="shared" si="2"/>
        <v>17010668.580000006</v>
      </c>
    </row>
    <row r="94" spans="3:8" x14ac:dyDescent="0.25">
      <c r="C94" s="6">
        <v>42391</v>
      </c>
      <c r="D94" s="3" t="s">
        <v>128</v>
      </c>
      <c r="E94" s="5" t="s">
        <v>129</v>
      </c>
      <c r="F94" s="5"/>
      <c r="G94" s="5">
        <v>21851.74</v>
      </c>
      <c r="H94" s="24">
        <f t="shared" si="2"/>
        <v>16988816.840000007</v>
      </c>
    </row>
    <row r="95" spans="3:8" x14ac:dyDescent="0.25">
      <c r="C95" s="6">
        <v>42391</v>
      </c>
      <c r="D95" s="3" t="s">
        <v>130</v>
      </c>
      <c r="E95" s="5" t="s">
        <v>31</v>
      </c>
      <c r="F95" s="5"/>
      <c r="G95" s="5">
        <v>800</v>
      </c>
      <c r="H95" s="24">
        <f t="shared" si="2"/>
        <v>16988016.840000007</v>
      </c>
    </row>
    <row r="96" spans="3:8" x14ac:dyDescent="0.25">
      <c r="C96" s="6">
        <v>42391</v>
      </c>
      <c r="D96" s="3" t="s">
        <v>131</v>
      </c>
      <c r="E96" s="5" t="s">
        <v>132</v>
      </c>
      <c r="F96" s="5"/>
      <c r="G96" s="5">
        <v>1200</v>
      </c>
      <c r="H96" s="24">
        <f t="shared" si="2"/>
        <v>16986816.840000007</v>
      </c>
    </row>
    <row r="97" spans="3:8" x14ac:dyDescent="0.25">
      <c r="C97" s="6">
        <v>42391</v>
      </c>
      <c r="D97" s="3" t="s">
        <v>133</v>
      </c>
      <c r="E97" s="5" t="s">
        <v>25</v>
      </c>
      <c r="F97" s="5"/>
      <c r="G97" s="5">
        <v>600</v>
      </c>
      <c r="H97" s="24">
        <f t="shared" si="2"/>
        <v>16986216.840000007</v>
      </c>
    </row>
    <row r="98" spans="3:8" x14ac:dyDescent="0.25">
      <c r="C98" s="6">
        <v>42396</v>
      </c>
      <c r="D98" s="3" t="s">
        <v>134</v>
      </c>
      <c r="E98" s="5" t="s">
        <v>135</v>
      </c>
      <c r="F98" s="5"/>
      <c r="G98" s="5">
        <v>56274</v>
      </c>
      <c r="H98" s="24">
        <f t="shared" si="2"/>
        <v>16929942.840000007</v>
      </c>
    </row>
    <row r="99" spans="3:8" x14ac:dyDescent="0.25">
      <c r="C99" s="6">
        <v>42396</v>
      </c>
      <c r="D99" s="3" t="s">
        <v>136</v>
      </c>
      <c r="E99" s="5" t="s">
        <v>137</v>
      </c>
      <c r="F99" s="5"/>
      <c r="G99" s="5">
        <v>69525.259999999995</v>
      </c>
      <c r="H99" s="24">
        <f t="shared" si="2"/>
        <v>16860417.580000006</v>
      </c>
    </row>
    <row r="100" spans="3:8" x14ac:dyDescent="0.25">
      <c r="C100" s="6">
        <v>42396</v>
      </c>
      <c r="D100" s="3" t="s">
        <v>138</v>
      </c>
      <c r="E100" s="5" t="s">
        <v>139</v>
      </c>
      <c r="F100" s="5"/>
      <c r="G100" s="5">
        <v>514903.68</v>
      </c>
      <c r="H100" s="24">
        <f t="shared" si="2"/>
        <v>16345513.900000006</v>
      </c>
    </row>
    <row r="101" spans="3:8" x14ac:dyDescent="0.25">
      <c r="C101" s="6">
        <v>42396</v>
      </c>
      <c r="D101" s="3" t="s">
        <v>140</v>
      </c>
      <c r="E101" s="5" t="s">
        <v>141</v>
      </c>
      <c r="F101" s="5"/>
      <c r="G101" s="5">
        <v>3955</v>
      </c>
      <c r="H101" s="24">
        <f t="shared" si="2"/>
        <v>16341558.900000006</v>
      </c>
    </row>
    <row r="102" spans="3:8" x14ac:dyDescent="0.25">
      <c r="C102" s="6">
        <v>42396</v>
      </c>
      <c r="D102" s="3" t="s">
        <v>142</v>
      </c>
      <c r="E102" s="5" t="s">
        <v>143</v>
      </c>
      <c r="F102" s="5"/>
      <c r="G102" s="5">
        <v>375160</v>
      </c>
      <c r="H102" s="24">
        <f t="shared" si="2"/>
        <v>15966398.900000006</v>
      </c>
    </row>
    <row r="103" spans="3:8" x14ac:dyDescent="0.25">
      <c r="C103" s="6">
        <v>42396</v>
      </c>
      <c r="D103" s="3" t="s">
        <v>144</v>
      </c>
      <c r="E103" s="5" t="s">
        <v>145</v>
      </c>
      <c r="F103" s="5"/>
      <c r="G103" s="5">
        <v>6712.2</v>
      </c>
      <c r="H103" s="24">
        <f t="shared" si="2"/>
        <v>15959686.700000007</v>
      </c>
    </row>
    <row r="104" spans="3:8" x14ac:dyDescent="0.25">
      <c r="C104" s="6">
        <v>42396</v>
      </c>
      <c r="D104" s="3" t="s">
        <v>146</v>
      </c>
      <c r="E104" s="5" t="s">
        <v>147</v>
      </c>
      <c r="F104" s="5"/>
      <c r="G104" s="5">
        <v>221051.41</v>
      </c>
      <c r="H104" s="24">
        <f t="shared" si="2"/>
        <v>15738635.290000007</v>
      </c>
    </row>
    <row r="105" spans="3:8" x14ac:dyDescent="0.25">
      <c r="C105" s="6">
        <v>42396</v>
      </c>
      <c r="D105" s="3" t="s">
        <v>148</v>
      </c>
      <c r="E105" s="5" t="s">
        <v>149</v>
      </c>
      <c r="F105" s="5"/>
      <c r="G105" s="5">
        <v>26577.599999999999</v>
      </c>
      <c r="H105" s="24">
        <f t="shared" si="2"/>
        <v>15712057.690000007</v>
      </c>
    </row>
    <row r="106" spans="3:8" x14ac:dyDescent="0.25">
      <c r="C106" s="6">
        <v>42396</v>
      </c>
      <c r="D106" s="3" t="s">
        <v>150</v>
      </c>
      <c r="E106" s="5" t="s">
        <v>145</v>
      </c>
      <c r="F106" s="5"/>
      <c r="G106" s="5">
        <v>103998</v>
      </c>
      <c r="H106" s="24">
        <f t="shared" si="2"/>
        <v>15608059.690000007</v>
      </c>
    </row>
    <row r="107" spans="3:8" x14ac:dyDescent="0.25">
      <c r="C107" s="6">
        <v>42396</v>
      </c>
      <c r="D107" s="3" t="s">
        <v>151</v>
      </c>
      <c r="E107" s="5" t="s">
        <v>152</v>
      </c>
      <c r="F107" s="5"/>
      <c r="G107" s="5">
        <v>45765</v>
      </c>
      <c r="H107" s="24">
        <f t="shared" si="2"/>
        <v>15562294.690000007</v>
      </c>
    </row>
    <row r="108" spans="3:8" x14ac:dyDescent="0.25">
      <c r="C108" s="6">
        <v>42396</v>
      </c>
      <c r="D108" s="3" t="s">
        <v>153</v>
      </c>
      <c r="E108" s="5" t="s">
        <v>154</v>
      </c>
      <c r="F108" s="5"/>
      <c r="G108" s="5">
        <v>31500</v>
      </c>
      <c r="H108" s="24">
        <f t="shared" si="2"/>
        <v>15530794.690000007</v>
      </c>
    </row>
    <row r="109" spans="3:8" x14ac:dyDescent="0.25">
      <c r="C109" s="6">
        <v>42396</v>
      </c>
      <c r="D109" s="3" t="s">
        <v>155</v>
      </c>
      <c r="E109" s="5" t="s">
        <v>156</v>
      </c>
      <c r="F109" s="5"/>
      <c r="G109" s="5">
        <v>357683.43</v>
      </c>
      <c r="H109" s="24">
        <f t="shared" si="2"/>
        <v>15173111.260000007</v>
      </c>
    </row>
    <row r="110" spans="3:8" x14ac:dyDescent="0.25">
      <c r="C110" s="6">
        <v>42396</v>
      </c>
      <c r="D110" s="3" t="s">
        <v>157</v>
      </c>
      <c r="E110" s="5" t="s">
        <v>97</v>
      </c>
      <c r="F110" s="5"/>
      <c r="G110" s="5">
        <v>21992.35</v>
      </c>
      <c r="H110" s="24">
        <f t="shared" si="2"/>
        <v>15151118.910000008</v>
      </c>
    </row>
    <row r="111" spans="3:8" x14ac:dyDescent="0.25">
      <c r="C111" s="6">
        <v>42396</v>
      </c>
      <c r="D111" s="3" t="s">
        <v>158</v>
      </c>
      <c r="E111" s="5" t="s">
        <v>159</v>
      </c>
      <c r="F111" s="5"/>
      <c r="G111" s="5">
        <v>51894.25</v>
      </c>
      <c r="H111" s="24">
        <f t="shared" si="2"/>
        <v>15099224.660000008</v>
      </c>
    </row>
    <row r="112" spans="3:8" x14ac:dyDescent="0.25">
      <c r="C112" s="6">
        <v>42396</v>
      </c>
      <c r="D112" s="3">
        <v>372709077</v>
      </c>
      <c r="E112" s="5" t="s">
        <v>192</v>
      </c>
      <c r="F112" s="5"/>
      <c r="G112" s="5">
        <v>24750</v>
      </c>
      <c r="H112" s="24">
        <f>+H111+F112-G112</f>
        <v>15074474.660000008</v>
      </c>
    </row>
    <row r="113" spans="3:8" x14ac:dyDescent="0.25">
      <c r="C113" s="6">
        <v>42396</v>
      </c>
      <c r="D113" s="27">
        <v>609803634</v>
      </c>
      <c r="E113" s="5" t="s">
        <v>192</v>
      </c>
      <c r="F113" s="5"/>
      <c r="G113" s="5">
        <v>250000</v>
      </c>
      <c r="H113" s="24">
        <f>+H112+F113-G113</f>
        <v>14824474.660000008</v>
      </c>
    </row>
    <row r="114" spans="3:8" x14ac:dyDescent="0.25">
      <c r="C114" s="6">
        <v>42396</v>
      </c>
      <c r="D114" s="27">
        <v>616696224</v>
      </c>
      <c r="E114" s="5" t="s">
        <v>192</v>
      </c>
      <c r="F114" s="5"/>
      <c r="G114" s="5">
        <v>2207891.4300000002</v>
      </c>
      <c r="H114" s="24">
        <f t="shared" si="2"/>
        <v>12616583.230000008</v>
      </c>
    </row>
    <row r="115" spans="3:8" x14ac:dyDescent="0.25">
      <c r="C115" s="6">
        <v>42397</v>
      </c>
      <c r="D115" s="27">
        <v>923572964</v>
      </c>
      <c r="E115" s="5" t="s">
        <v>194</v>
      </c>
      <c r="F115" s="5"/>
      <c r="G115" s="5">
        <v>198540.15</v>
      </c>
      <c r="H115" s="24">
        <f t="shared" si="2"/>
        <v>12418043.080000008</v>
      </c>
    </row>
    <row r="116" spans="3:8" x14ac:dyDescent="0.25">
      <c r="C116" s="6">
        <v>42397</v>
      </c>
      <c r="D116" s="27">
        <v>422757396</v>
      </c>
      <c r="E116" s="5" t="s">
        <v>192</v>
      </c>
      <c r="F116" s="5"/>
      <c r="G116" s="5">
        <v>5354640.43</v>
      </c>
      <c r="H116" s="24">
        <f t="shared" si="2"/>
        <v>7063402.6500000078</v>
      </c>
    </row>
    <row r="117" spans="3:8" x14ac:dyDescent="0.25">
      <c r="C117" s="6">
        <v>42397</v>
      </c>
      <c r="D117" s="3" t="s">
        <v>160</v>
      </c>
      <c r="E117" s="5" t="s">
        <v>161</v>
      </c>
      <c r="F117" s="5"/>
      <c r="G117" s="5">
        <v>43887.37</v>
      </c>
      <c r="H117" s="24">
        <f t="shared" si="2"/>
        <v>7019515.2800000077</v>
      </c>
    </row>
    <row r="118" spans="3:8" x14ac:dyDescent="0.25">
      <c r="C118" s="6">
        <v>42397</v>
      </c>
      <c r="D118" s="3" t="s">
        <v>162</v>
      </c>
      <c r="E118" s="5" t="s">
        <v>23</v>
      </c>
      <c r="F118" s="5"/>
      <c r="G118" s="5">
        <v>1000</v>
      </c>
      <c r="H118" s="24">
        <f t="shared" si="2"/>
        <v>7018515.2800000077</v>
      </c>
    </row>
    <row r="119" spans="3:8" x14ac:dyDescent="0.25">
      <c r="C119" s="6">
        <v>42397</v>
      </c>
      <c r="D119" s="3" t="s">
        <v>163</v>
      </c>
      <c r="E119" s="5" t="s">
        <v>164</v>
      </c>
      <c r="F119" s="5"/>
      <c r="G119" s="5">
        <v>249885.52</v>
      </c>
      <c r="H119" s="24">
        <f t="shared" si="2"/>
        <v>6768629.7600000082</v>
      </c>
    </row>
    <row r="120" spans="3:8" x14ac:dyDescent="0.25">
      <c r="C120" s="6">
        <v>42397</v>
      </c>
      <c r="D120" s="3" t="s">
        <v>165</v>
      </c>
      <c r="E120" s="5" t="s">
        <v>166</v>
      </c>
      <c r="F120" s="5"/>
      <c r="G120" s="5">
        <v>1003</v>
      </c>
      <c r="H120" s="24">
        <f t="shared" si="2"/>
        <v>6767626.7600000082</v>
      </c>
    </row>
    <row r="121" spans="3:8" ht="30" x14ac:dyDescent="0.25">
      <c r="C121" s="6">
        <v>42397</v>
      </c>
      <c r="D121" s="3" t="s">
        <v>167</v>
      </c>
      <c r="E121" s="11" t="s">
        <v>168</v>
      </c>
      <c r="F121" s="5"/>
      <c r="G121" s="5">
        <v>606.1</v>
      </c>
      <c r="H121" s="24">
        <f t="shared" si="2"/>
        <v>6767020.6600000085</v>
      </c>
    </row>
    <row r="122" spans="3:8" x14ac:dyDescent="0.25">
      <c r="C122" s="6">
        <v>42397</v>
      </c>
      <c r="D122" s="3" t="s">
        <v>169</v>
      </c>
      <c r="E122" s="5" t="s">
        <v>44</v>
      </c>
      <c r="F122" s="5"/>
      <c r="G122" s="5">
        <v>5782.36</v>
      </c>
      <c r="H122" s="24">
        <f t="shared" si="2"/>
        <v>6761238.3000000082</v>
      </c>
    </row>
    <row r="123" spans="3:8" x14ac:dyDescent="0.25">
      <c r="C123" s="6">
        <v>42397</v>
      </c>
      <c r="D123" s="3" t="s">
        <v>170</v>
      </c>
      <c r="E123" s="5" t="s">
        <v>40</v>
      </c>
      <c r="F123" s="5"/>
      <c r="G123" s="5">
        <v>53747.32</v>
      </c>
      <c r="H123" s="24">
        <f t="shared" si="2"/>
        <v>6707490.9800000079</v>
      </c>
    </row>
    <row r="124" spans="3:8" x14ac:dyDescent="0.25">
      <c r="C124" s="6">
        <v>42033</v>
      </c>
      <c r="D124" s="3" t="s">
        <v>171</v>
      </c>
      <c r="E124" s="5" t="s">
        <v>172</v>
      </c>
      <c r="F124" s="5"/>
      <c r="G124" s="5">
        <v>5514.75</v>
      </c>
      <c r="H124" s="24">
        <f t="shared" si="2"/>
        <v>6701976.2300000079</v>
      </c>
    </row>
    <row r="125" spans="3:8" x14ac:dyDescent="0.25">
      <c r="C125" s="6">
        <v>42033</v>
      </c>
      <c r="D125" s="3" t="s">
        <v>173</v>
      </c>
      <c r="E125" s="5" t="s">
        <v>174</v>
      </c>
      <c r="F125" s="5"/>
      <c r="G125" s="5">
        <v>7700</v>
      </c>
      <c r="H125" s="24">
        <f t="shared" si="2"/>
        <v>6694276.2300000079</v>
      </c>
    </row>
    <row r="126" spans="3:8" x14ac:dyDescent="0.25">
      <c r="C126" s="6">
        <v>42033</v>
      </c>
      <c r="D126" s="3" t="s">
        <v>175</v>
      </c>
      <c r="E126" s="5" t="s">
        <v>176</v>
      </c>
      <c r="F126" s="5"/>
      <c r="G126" s="5">
        <v>7700</v>
      </c>
      <c r="H126" s="24">
        <f t="shared" si="2"/>
        <v>6686576.2300000079</v>
      </c>
    </row>
    <row r="127" spans="3:8" x14ac:dyDescent="0.25">
      <c r="C127" s="6">
        <v>42033</v>
      </c>
      <c r="D127" s="3" t="s">
        <v>177</v>
      </c>
      <c r="E127" s="5" t="s">
        <v>37</v>
      </c>
      <c r="F127" s="5"/>
      <c r="G127" s="5">
        <v>7700</v>
      </c>
      <c r="H127" s="24">
        <f t="shared" si="2"/>
        <v>6678876.2300000079</v>
      </c>
    </row>
    <row r="128" spans="3:8" x14ac:dyDescent="0.25">
      <c r="C128" s="6">
        <v>42033</v>
      </c>
      <c r="D128" s="3" t="s">
        <v>178</v>
      </c>
      <c r="E128" s="5" t="s">
        <v>179</v>
      </c>
      <c r="F128" s="5"/>
      <c r="G128" s="5">
        <v>7700</v>
      </c>
      <c r="H128" s="24">
        <f t="shared" si="2"/>
        <v>6671176.2300000079</v>
      </c>
    </row>
    <row r="129" spans="3:8" x14ac:dyDescent="0.25">
      <c r="C129" s="6">
        <v>42033</v>
      </c>
      <c r="D129" s="3" t="s">
        <v>180</v>
      </c>
      <c r="E129" s="5" t="s">
        <v>181</v>
      </c>
      <c r="F129" s="5"/>
      <c r="G129" s="5">
        <v>7700</v>
      </c>
      <c r="H129" s="24">
        <f t="shared" si="2"/>
        <v>6663476.2300000079</v>
      </c>
    </row>
    <row r="130" spans="3:8" x14ac:dyDescent="0.25">
      <c r="C130" s="6">
        <v>42033</v>
      </c>
      <c r="D130" s="3" t="s">
        <v>182</v>
      </c>
      <c r="E130" s="5" t="s">
        <v>183</v>
      </c>
      <c r="F130" s="5"/>
      <c r="G130" s="5">
        <v>7700</v>
      </c>
      <c r="H130" s="24">
        <f t="shared" si="2"/>
        <v>6655776.2300000079</v>
      </c>
    </row>
    <row r="131" spans="3:8" x14ac:dyDescent="0.25">
      <c r="C131" s="6">
        <v>42033</v>
      </c>
      <c r="D131" s="3" t="s">
        <v>184</v>
      </c>
      <c r="E131" s="5" t="s">
        <v>33</v>
      </c>
      <c r="F131" s="5"/>
      <c r="G131" s="5">
        <v>7700</v>
      </c>
      <c r="H131" s="24">
        <f t="shared" si="2"/>
        <v>6648076.2300000079</v>
      </c>
    </row>
    <row r="132" spans="3:8" x14ac:dyDescent="0.25">
      <c r="C132" s="6">
        <v>42033</v>
      </c>
      <c r="D132" s="3" t="s">
        <v>185</v>
      </c>
      <c r="E132" s="5" t="s">
        <v>186</v>
      </c>
      <c r="F132" s="5"/>
      <c r="G132" s="5">
        <v>7700</v>
      </c>
      <c r="H132" s="24">
        <f t="shared" si="2"/>
        <v>6640376.2300000079</v>
      </c>
    </row>
    <row r="133" spans="3:8" x14ac:dyDescent="0.25">
      <c r="C133" s="6">
        <v>42033</v>
      </c>
      <c r="D133" s="3" t="s">
        <v>187</v>
      </c>
      <c r="E133" s="5" t="s">
        <v>188</v>
      </c>
      <c r="F133" s="5"/>
      <c r="G133" s="5">
        <v>150000</v>
      </c>
      <c r="H133" s="24">
        <f t="shared" si="2"/>
        <v>6490376.2300000079</v>
      </c>
    </row>
    <row r="134" spans="3:8" x14ac:dyDescent="0.25">
      <c r="C134" s="6">
        <v>42033</v>
      </c>
      <c r="D134" s="27">
        <v>925664459</v>
      </c>
      <c r="E134" s="19" t="s">
        <v>191</v>
      </c>
      <c r="F134" s="5">
        <v>17780899</v>
      </c>
      <c r="G134" s="5"/>
      <c r="H134" s="24">
        <f>+H133+F134-G134</f>
        <v>24271275.230000008</v>
      </c>
    </row>
    <row r="135" spans="3:8" x14ac:dyDescent="0.25">
      <c r="C135" s="6">
        <v>42033</v>
      </c>
      <c r="D135" s="3"/>
      <c r="E135" s="5" t="s">
        <v>190</v>
      </c>
      <c r="F135" s="5">
        <v>11819.61</v>
      </c>
      <c r="G135" s="5"/>
      <c r="H135" s="24">
        <f>+H134+F135-G135</f>
        <v>24283094.840000007</v>
      </c>
    </row>
    <row r="136" spans="3:8" x14ac:dyDescent="0.25">
      <c r="C136" s="6">
        <v>42033</v>
      </c>
      <c r="D136" s="7"/>
      <c r="E136" s="7" t="s">
        <v>189</v>
      </c>
      <c r="F136" s="8"/>
      <c r="G136" s="9">
        <f>20075.12+50162</f>
        <v>70237.119999999995</v>
      </c>
      <c r="H136" s="29">
        <f>+H135+F136-G136</f>
        <v>24212857.720000006</v>
      </c>
    </row>
  </sheetData>
  <mergeCells count="12">
    <mergeCell ref="B11:B13"/>
    <mergeCell ref="C10:H10"/>
    <mergeCell ref="C11:E11"/>
    <mergeCell ref="F11:H11"/>
    <mergeCell ref="C12:D12"/>
    <mergeCell ref="F12:G12"/>
    <mergeCell ref="B9:H9"/>
    <mergeCell ref="B4:H4"/>
    <mergeCell ref="B5:H5"/>
    <mergeCell ref="B6:H6"/>
    <mergeCell ref="B7:H7"/>
    <mergeCell ref="B8:H8"/>
  </mergeCells>
  <pageMargins left="0.9055118110236221" right="0.11811023622047245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2016-02-01T21:11:02Z</cp:lastPrinted>
  <dcterms:created xsi:type="dcterms:W3CDTF">2016-01-05T20:37:10Z</dcterms:created>
  <dcterms:modified xsi:type="dcterms:W3CDTF">2019-04-03T20:23:09Z</dcterms:modified>
</cp:coreProperties>
</file>