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4115" windowHeight="7995"/>
  </bookViews>
  <sheets>
    <sheet name="LIBRO BANCO " sheetId="1" r:id="rId1"/>
  </sheets>
  <definedNames>
    <definedName name="_xlnm._FilterDatabase" localSheetId="0" hidden="1">'LIBRO BANCO '!$B$19:$G$19</definedName>
    <definedName name="_xlnm.Print_Area" localSheetId="0">'LIBRO BANCO '!$A$1:$H$19</definedName>
    <definedName name="NOMBRE">#REF!</definedName>
  </definedNames>
  <calcPr calcId="145621"/>
</workbook>
</file>

<file path=xl/calcChain.xml><?xml version="1.0" encoding="utf-8"?>
<calcChain xmlns="http://schemas.openxmlformats.org/spreadsheetml/2006/main">
  <c r="G402" i="1" l="1"/>
  <c r="G19" i="1"/>
  <c r="G20" i="1" s="1"/>
  <c r="G21" i="1" l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l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3" i="1" s="1"/>
  <c r="G404" i="1" s="1"/>
  <c r="G405" i="1" s="1"/>
  <c r="G406" i="1" s="1"/>
  <c r="G407" i="1" s="1"/>
  <c r="G408" i="1" s="1"/>
  <c r="G409" i="1" s="1"/>
</calcChain>
</file>

<file path=xl/sharedStrings.xml><?xml version="1.0" encoding="utf-8"?>
<sst xmlns="http://schemas.openxmlformats.org/spreadsheetml/2006/main" count="408" uniqueCount="237">
  <si>
    <t>VICE-PRESIDENCIA DE LA REPUBLICA DOMINICANA</t>
  </si>
  <si>
    <t>Gabinete de Coodinacion de Politicas Sociales</t>
  </si>
  <si>
    <t>Programa Progresando Con Solidaridad</t>
  </si>
  <si>
    <t xml:space="preserve"> “Año de la Atencion  integral a la primera  infancia ”</t>
  </si>
  <si>
    <t>Del  01 al 31 de MAYO  del 2016</t>
  </si>
  <si>
    <t>N°</t>
  </si>
  <si>
    <t xml:space="preserve">Cuenta Bancaria No: </t>
  </si>
  <si>
    <t>240-011425-5</t>
  </si>
  <si>
    <t>Chks Pagos RD$: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</si>
  <si>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</si>
  <si>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</si>
  <si>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</si>
  <si>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</si>
  <si>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</si>
  <si>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</si>
  <si>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</si>
  <si>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GREGORIO MARTES BRITO</t>
  </si>
  <si>
    <t>ANGELA  DEL PILAR DE LEON VALENZUELA</t>
  </si>
  <si>
    <t>WMAR INGENIERIA, SRL</t>
  </si>
  <si>
    <t>NULO</t>
  </si>
  <si>
    <t>CORAASAN</t>
  </si>
  <si>
    <t>AGENCIA BELLA, SAS</t>
  </si>
  <si>
    <t>1er. REGIMIENTO  DOMINICANO  GUARDIA  PRESIDENCIAL</t>
  </si>
  <si>
    <t>ROSA HORTENSIA PUJOLS  GONZALEZ</t>
  </si>
  <si>
    <t>ELEVADORES NORTE ,SRL</t>
  </si>
  <si>
    <t>CENTRO CUESTA NACIONAL, SAS</t>
  </si>
  <si>
    <t>VIP EVENTOS, SRL</t>
  </si>
  <si>
    <t>FREDESVINDA DE LOS ANGELES VASQUEZ MONTILLA</t>
  </si>
  <si>
    <t>JULIA BALDEMIRA SOCORRO TINEO</t>
  </si>
  <si>
    <t>RONIX EZEQUIEL GUERRERO TEJEDA</t>
  </si>
  <si>
    <t>SINRY MATOS ROJAS</t>
  </si>
  <si>
    <t>SPLACE GROUP, SRL</t>
  </si>
  <si>
    <t>JESUS VICTORIA DE LA ROSA DE LA ROSA</t>
  </si>
  <si>
    <t>NIDIA  NAIROBI PEREZ HEREDIA</t>
  </si>
  <si>
    <t>SELENE CAMINERO KUNHARDT</t>
  </si>
  <si>
    <t>LUISA ALEXANDRA MONCION CASTILLO</t>
  </si>
  <si>
    <t>VIAMAR, SA</t>
  </si>
  <si>
    <t>EDUARDO  SANCHEZ  GARCIA</t>
  </si>
  <si>
    <t>PATRICIA  YARIBE VILLA  MERCEDES</t>
  </si>
  <si>
    <t>CLINICA DE CIRUGIA Y ESPEC. DR. UREÑA ARIAS</t>
  </si>
  <si>
    <t>MADELY LORENA CABA CRISPIN</t>
  </si>
  <si>
    <t>FUNDACION ESCUELITA RAYO DE SOL, INC</t>
  </si>
  <si>
    <t>AMERICAN BUSINESS MACHINE, SRL (ABM)</t>
  </si>
  <si>
    <t>DUCTO LIMPIO S.D., SRL</t>
  </si>
  <si>
    <t>MIGUEL MANUEL MORENO ROSENDO</t>
  </si>
  <si>
    <t>YALIBE ALTAGRACIA GARCIA TAVERAS</t>
  </si>
  <si>
    <t>MARTHA FABIAN MARTINEZ</t>
  </si>
  <si>
    <t>MARIANO ANTONIO PERALTA AGUERO</t>
  </si>
  <si>
    <t>MANUEL DANILO DE LOS  SANTOS  SANCHEZ</t>
  </si>
  <si>
    <t>ROBERT EDUARDO  GRACIANO  DIAZ</t>
  </si>
  <si>
    <t>ISABEL NOMBELA GONZALEZ</t>
  </si>
  <si>
    <t>1er. REGIMIENTO DOMINICANO GUARDIA PRESIDENCIAL</t>
  </si>
  <si>
    <t>NK GESTIONES DE NEUMATICOS, SRL</t>
  </si>
  <si>
    <t>MAYARIS ALTAGRACIA SEBASTIAN PINEDA</t>
  </si>
  <si>
    <t>EVENCA SUPPLY, SRL</t>
  </si>
  <si>
    <t>JULIA SANTOS PEÑA DE GIACINTI</t>
  </si>
  <si>
    <t>JUANA NATIVIDAD PLACENCIA DE BLANCO</t>
  </si>
  <si>
    <t>1ER REGIMIENTO DOMINICANO  GUARDIA PRESIDENCIAL</t>
  </si>
  <si>
    <t>MINERVA DE LOS ANGELES JUMELLES</t>
  </si>
  <si>
    <t>LARISSA VERONICA CASTILLO VIÑAL</t>
  </si>
  <si>
    <t>RAYSA ALEXANDRA DE LA ROSA ACOSTA</t>
  </si>
  <si>
    <t>TEOREMA C-R, S.R.L</t>
  </si>
  <si>
    <t>MAUSNER SOLUTIONS, SRL</t>
  </si>
  <si>
    <t>MARIANNE NATHALIE SULFRID B  DE TOLENTINO</t>
  </si>
  <si>
    <t>FATIMA DIOSMARE GONZALEZ MENDEZ</t>
  </si>
  <si>
    <t>FREDDY JOSE BAEZ MONTAÑO</t>
  </si>
  <si>
    <t>JUANA ANGELA GARCIA DISLA</t>
  </si>
  <si>
    <t>OLCAVE, SRL</t>
  </si>
  <si>
    <t>DANNY SANTANA</t>
  </si>
  <si>
    <t>VISUAL SIGN GRAFICH BW, SRL</t>
  </si>
  <si>
    <t>CARPAS DOMINICANA, SRL</t>
  </si>
  <si>
    <t>AGUA PLANETA AZUL, S. A.</t>
  </si>
  <si>
    <t>RUDDY NELSON FRIAS ANGELES</t>
  </si>
  <si>
    <t>SUNIX PETROLEUM, SRL</t>
  </si>
  <si>
    <t>FOCUS PREVENTION, SRL.</t>
  </si>
  <si>
    <t>MARI MILAGROS PEÑA DE GARCES</t>
  </si>
  <si>
    <t>YAMEL CRISTINA DIAZ VILLAR</t>
  </si>
  <si>
    <t>BISMARCK ANIBAL ORTIZ GARCIA</t>
  </si>
  <si>
    <t>UNIVERSIDAD APEC</t>
  </si>
  <si>
    <t>JOSELIN GUZMAN  MARTINEZ</t>
  </si>
  <si>
    <t>NELSON ANTONIO FIGUEREO INVERT</t>
  </si>
  <si>
    <t>ELIZABETH ALTAGRACIA CEPEDA NUÑEZ</t>
  </si>
  <si>
    <t>INSTITUTO DE NORMAS TECNICAS DE COSTA RICA</t>
  </si>
  <si>
    <t>MARISOL THEN CAMPOS</t>
  </si>
  <si>
    <t>MORAIMA MARTINEZ REYNALDO</t>
  </si>
  <si>
    <t>ANDERSON AUGUSTO ALCANTARA MORA</t>
  </si>
  <si>
    <t>SERVICIOS E INSTALACIONES TECNICAS SRL.</t>
  </si>
  <si>
    <t>NAS, EIRL</t>
  </si>
  <si>
    <t>MARTA  ELIA ROSSO WIBMER</t>
  </si>
  <si>
    <t>JOSE ANIBAL BATISTA GALVAN</t>
  </si>
  <si>
    <t>PLABACA, SRL</t>
  </si>
  <si>
    <t>NATIVIDAD KELLY RODRIGUEZ</t>
  </si>
  <si>
    <t>ROSA HORTENSIA PUJOLS GONZALEZ</t>
  </si>
  <si>
    <t>ESTHER CAROLINA PAREDES MONTAS</t>
  </si>
  <si>
    <t>ZENAIDA ROSARIO DE NUÑEZ</t>
  </si>
  <si>
    <t>JOISE BIENVENIDA CARRION</t>
  </si>
  <si>
    <t>ELIZABETH DE LOS M. DIAZ VENTURA DE RODRIGUEZ</t>
  </si>
  <si>
    <t>FRADENT, SRL</t>
  </si>
  <si>
    <t>FERRETERIA AMERICANA, SAS</t>
  </si>
  <si>
    <t>CARLOS MARIA HERNANDEZ GAME</t>
  </si>
  <si>
    <t>DATACELL, SRL</t>
  </si>
  <si>
    <t>MOFIBEL, SRL</t>
  </si>
  <si>
    <t>OFFITEK, SRL</t>
  </si>
  <si>
    <t>DISTRIBUIDORA CORRIPIO, SAS</t>
  </si>
  <si>
    <t>IKONOS AUDIOVISUAL GROUP IAG, SRL</t>
  </si>
  <si>
    <t>F&amp;G OFFICE SOLUTION, SRL</t>
  </si>
  <si>
    <t>DELTA COMERCIAL, SA</t>
  </si>
  <si>
    <t>INVERSIONES GRETMON, SRL</t>
  </si>
  <si>
    <t>OPTICA LOPEZ, SRL.</t>
  </si>
  <si>
    <t>SAES, SRL</t>
  </si>
  <si>
    <t>GRUPO PYV, SRL</t>
  </si>
  <si>
    <t>BASILIO LORENZO</t>
  </si>
  <si>
    <t>VICTOR FAST PRINT, SRL</t>
  </si>
  <si>
    <t>SUPLIGENSA, SRL</t>
  </si>
  <si>
    <t>EDEESTE</t>
  </si>
  <si>
    <t>INVERSIONES  ANDURIÑA, S.A.</t>
  </si>
  <si>
    <t>COMERCIAL LA ISABELA</t>
  </si>
  <si>
    <t>WAGNER GUZMAN NOVAS</t>
  </si>
  <si>
    <t>ADALGISA DOLORES  COLLADO  ALMONTE</t>
  </si>
  <si>
    <t>CARVAJAL BUS, SRL</t>
  </si>
  <si>
    <t>EULALIO LOPEZ THEN</t>
  </si>
  <si>
    <t>JUAN CARLOS BIER</t>
  </si>
  <si>
    <t>JOSE DELIO CASTILLO MENDEZ</t>
  </si>
  <si>
    <t>ARGELYS ANDRES MATOS VOLQUEZ</t>
  </si>
  <si>
    <t>LEANDRO ANDRES AVELINO GARCIA  GARCIA</t>
  </si>
  <si>
    <t>MARLENI ALTAGRACIA DESCHAMPS</t>
  </si>
  <si>
    <t>MIGUEL TEJADA FERNANDEZ</t>
  </si>
  <si>
    <t>SARKY MARIE LEDESMA GARCIA</t>
  </si>
  <si>
    <t>PERSEUS COMERCIAL, SRL</t>
  </si>
  <si>
    <t>LOGOMARCA, SA</t>
  </si>
  <si>
    <t>JUAN OLIVER MOTA MOTA</t>
  </si>
  <si>
    <t>BLACK EAGLE, SRL</t>
  </si>
  <si>
    <t>CECILIA YBELIS JIMENEZ PEREZ</t>
  </si>
  <si>
    <t>ADALGISA DOLORES COLLADO  ALMONTE</t>
  </si>
  <si>
    <t>SERVICIO SISTEMA MOTRIZ AMG, EIRL</t>
  </si>
  <si>
    <t>MERCEDES MARGARITA  JEREZ WISKY</t>
  </si>
  <si>
    <t>MERCEDES MARGARITA  JEREZ  WISKY</t>
  </si>
  <si>
    <t>DAF TRADING, SRL</t>
  </si>
  <si>
    <t>CROS PUBLICIDAD, SRL</t>
  </si>
  <si>
    <t>HEND NICOLAS NADER DE ARBAJE</t>
  </si>
  <si>
    <t>THE OFFICE WAREHOSE DOMINICANA, SA</t>
  </si>
  <si>
    <t>IDEMESA, SRL</t>
  </si>
  <si>
    <t>EVENTOS CREATIVOS TANIA BAEZ DURAN, SRL</t>
  </si>
  <si>
    <t>CELUTION, EIRL</t>
  </si>
  <si>
    <t>IMPRESORA MI CASA, EIRL</t>
  </si>
  <si>
    <t>GADIEL ELI TAVAREZ BENZAN</t>
  </si>
  <si>
    <t>JUANA ANGELA GARCIA  DISLA</t>
  </si>
  <si>
    <t>ALOES  PROJECT  MANAGEMENT SOLUTIONS  SRL</t>
  </si>
  <si>
    <t>MARITZA MORILLO VARONA</t>
  </si>
  <si>
    <t>PATRICIA MINAYA  RIVERA</t>
  </si>
  <si>
    <t>FUNDAPEC</t>
  </si>
  <si>
    <t>TALLERES J&amp;M, SRL</t>
  </si>
  <si>
    <t>TECH SOLUTIONS EKR, SRL</t>
  </si>
  <si>
    <t>LUISA MARIA MEDRANO ROJAS</t>
  </si>
  <si>
    <t>MIGUEL ESNAIDES BAEZ GUERRERO</t>
  </si>
  <si>
    <t>PEDRO MIGUEL PAULINO PAULINO</t>
  </si>
  <si>
    <t>KEVYN JEANCARLOS  MERCADO  MORENO</t>
  </si>
  <si>
    <t>PATRICIA MINAYA RIVERA</t>
  </si>
  <si>
    <t>GASODUCTOS DOMINICANOS GASEODOMSA, SRL</t>
  </si>
  <si>
    <t>MERCEDES MARGARITA JEREZ WISKY</t>
  </si>
  <si>
    <t>WINSON BURGOS CASTILLO</t>
  </si>
  <si>
    <t>KAREN ELISA LLIBRE FRANCO</t>
  </si>
  <si>
    <t>S&amp;F ENGINEERING GROUP, SRL</t>
  </si>
  <si>
    <t>VIAMAR , S A</t>
  </si>
  <si>
    <t>HAMLET DOMINGO DE LA CRUZ CIRINEO</t>
  </si>
  <si>
    <t>PROYECTOS  DE OBRAS CIVILES Y METALICAS  PROOCIMET, SRL</t>
  </si>
  <si>
    <t>EDITORA HOY, SAS</t>
  </si>
  <si>
    <t>DANCY ROSMERY SUAZO MENDEZ</t>
  </si>
  <si>
    <t>COMERCIALIZADORA NURELDIN, SRL</t>
  </si>
  <si>
    <t>ELVIS FILMS VIDEO, SRL</t>
  </si>
  <si>
    <t>DISTRIBUIDORA UNIVERSAL, SA</t>
  </si>
  <si>
    <t>RAMON ORLANDO FUENTES PAULINO</t>
  </si>
  <si>
    <t>PUBLICACIONES AHORA, SAS</t>
  </si>
  <si>
    <t>GTG INDUSTRIAL, SRL</t>
  </si>
  <si>
    <t>PLAZA LAMA, SA</t>
  </si>
  <si>
    <t>TRICOM</t>
  </si>
  <si>
    <t>MINERVA DE LOS  ANGELES  JUMELLES</t>
  </si>
  <si>
    <t>YARCELA SUPLIDORA, SRL</t>
  </si>
  <si>
    <t>MAYARIS  ALTAGRACIA  SEBASTIAN  PINEDA</t>
  </si>
  <si>
    <t>STARLING  VICENTE  SANCHEZ  MEDINA</t>
  </si>
  <si>
    <t>INSTITUTO TECNOLOGICO DE SANTO  DOMINGO</t>
  </si>
  <si>
    <t>TRICOM ,S. A.</t>
  </si>
  <si>
    <t>MAYARIS ALTAGRACIA  SEBASTIAN  PINEDA</t>
  </si>
  <si>
    <t>STARLING VICENTE  SANCHEZ  MEDINA</t>
  </si>
  <si>
    <t>XIOMARA CESARINA DE LA ALT. LOPEZ  BURGOS</t>
  </si>
  <si>
    <t>SERVICIOS Y MANTENIMIENTO MARIO SANTOS, SRL</t>
  </si>
  <si>
    <t>JULIA BIENVENIDA GARCIA  HERNANDEZ DE GOMEZ</t>
  </si>
  <si>
    <t>JULIA  SANTOS PEÑA DE GIACINTI</t>
  </si>
  <si>
    <t>ROSANNA MARGARITA  MARTINEZ  ADINO</t>
  </si>
  <si>
    <t>BM SUPLIDORES ELECTRICOS, SRL</t>
  </si>
  <si>
    <t>ROSINA MELISSA DE JESUS  CAPELLAN  ACOSTA</t>
  </si>
  <si>
    <t>INVERSIONES ARDISA, SRL</t>
  </si>
  <si>
    <t>YOMARY ALEJANDRA  BERROA  CABRERA</t>
  </si>
  <si>
    <t>ANNERY ALTAGRACIA  CAMILO MENA</t>
  </si>
  <si>
    <t>EVANGELISTA ALTAGRACIA  REYES  SANTANA</t>
  </si>
  <si>
    <t>ELSA VALERIO RODRIGUEZ  DE  ALVAREZ</t>
  </si>
  <si>
    <t>YULIZA MARIA REYES RIVERA</t>
  </si>
  <si>
    <t>FARMAHISPANA,SRL</t>
  </si>
  <si>
    <t>ELSA VALERIO  RODRIGUEZ  DE ALVAREZ</t>
  </si>
  <si>
    <t>JHORDANY RODRIGUEZ TORRES</t>
  </si>
  <si>
    <t>ALEX MARTINEZ INFANTE</t>
  </si>
  <si>
    <t>VICTOR ALEXANDER NIN NOVAS</t>
  </si>
  <si>
    <t>MICHEL VENIEL TIRADO</t>
  </si>
  <si>
    <t>JESUS ALBERTO MARTINEZ BAUTISTA</t>
  </si>
  <si>
    <t>ESTANISLAO CLETO TORRES</t>
  </si>
  <si>
    <t>ZUNILDA DIAZ JAVIER</t>
  </si>
  <si>
    <t>FELIBERTO POLANCO SANCHEZ</t>
  </si>
  <si>
    <t>YRENO CASTILLO LINAREZ</t>
  </si>
  <si>
    <t>STEVEN PEÑA RAMON</t>
  </si>
  <si>
    <t>WANDA MARLLENY CASTILLO MATEO DE PEREZ</t>
  </si>
  <si>
    <t>CENTRO DE RADIOTERAPIA INTEGRAL, SRL.</t>
  </si>
  <si>
    <t>DELVI ARISMENDY LANTIGUA VERAS</t>
  </si>
  <si>
    <t>MAXIMO ANGEL ROBERTO SANTIAGO GUZMAN</t>
  </si>
  <si>
    <t>JOSE DANIEL MOTA</t>
  </si>
  <si>
    <t>VICTOR MANUEL PEREZ</t>
  </si>
  <si>
    <t>RICHARD MARTINEZ POLANCO</t>
  </si>
  <si>
    <t>RAMELVIS REYNOSO ALMANZAR</t>
  </si>
  <si>
    <t>JOEL ANTONIO FELIZ CABRAL</t>
  </si>
  <si>
    <t>LUIS LLENKY MATEO ALCANTARA</t>
  </si>
  <si>
    <t>DISTRIBUIDORA DE REPUESTOS DEL CARIBE (DIRECA), SRL</t>
  </si>
  <si>
    <t>CLAUDIA CECILIA FIGUEREO JEREZ</t>
  </si>
  <si>
    <t>TRANSFERENCIA DE FONDOS - IB</t>
  </si>
  <si>
    <t>PAGO NOMINA - IB</t>
  </si>
  <si>
    <t>DEPOSITO</t>
  </si>
  <si>
    <t>PAGO IMPUESTOS DGII</t>
  </si>
  <si>
    <t>COMISION PAGO IMPUESTO DGII-IB</t>
  </si>
  <si>
    <t>PAGO DE SEGURIDAD SOCIAL TSS</t>
  </si>
  <si>
    <t>COMISION SEGURIDAD SOCIAL TSS</t>
  </si>
  <si>
    <t>TRANSF. TERCEROS IB</t>
  </si>
  <si>
    <t>TRANSF TERCEROS IB</t>
  </si>
  <si>
    <t>PAGO SUPLIDORES ACH PROPIA</t>
  </si>
  <si>
    <t>CONFECCION DE CHEQUES</t>
  </si>
  <si>
    <t>NOTA DE DEBITO ACH PROPIA</t>
  </si>
  <si>
    <t>COMISION RETENCION DE ESTADO</t>
  </si>
  <si>
    <t>COMISION POR MANEJO CUENTA</t>
  </si>
  <si>
    <t>BALANCE INICIAL</t>
  </si>
  <si>
    <t>LIBRO BANCO CUENTA GASTOS OPERATIVOS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</si>
</sst>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\/mm\/yyyy"/>
  </numFmts>
  <fonts count="35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0"/>
      <color indexed="8"/>
      <name val="ARIAL"/>
      <charset val="1"/>
    </font>
    <font>
      <b/>
      <sz val="11"/>
      <color indexed="8"/>
      <name val="ARIAL"/>
      <family val="2"/>
    </font>
    <font>
      <sz val="10"/>
      <name val="ARIAL"/>
      <charset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sz val="14"/>
      <color indexed="8"/>
      <name val="Arial"/>
      <family val="2"/>
    </font>
    <font>
      <b/>
      <i/>
      <sz val="14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>
      <alignment vertical="top"/>
    </xf>
    <xf numFmtId="43" fontId="5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22" borderId="0" applyNumberFormat="0" applyBorder="0" applyAlignment="0" applyProtection="0"/>
    <xf numFmtId="0" fontId="22" fillId="6" borderId="0" applyNumberFormat="0" applyBorder="0" applyAlignment="0" applyProtection="0"/>
    <xf numFmtId="0" fontId="23" fillId="23" borderId="13" applyNumberFormat="0" applyAlignment="0" applyProtection="0"/>
    <xf numFmtId="0" fontId="24" fillId="24" borderId="14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0" borderId="15" applyNumberFormat="0" applyFill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29" fillId="0" borderId="0" applyNumberFormat="0" applyFill="0" applyBorder="0" applyAlignment="0" applyProtection="0"/>
    <xf numFmtId="0" fontId="30" fillId="10" borderId="13" applyNumberFormat="0" applyAlignment="0" applyProtection="0"/>
    <xf numFmtId="0" fontId="31" fillId="0" borderId="18" applyNumberFormat="0" applyFill="0" applyAlignment="0" applyProtection="0"/>
    <xf numFmtId="43" fontId="5" fillId="0" borderId="0" applyFont="0" applyFill="0" applyBorder="0" applyAlignment="0" applyProtection="0">
      <alignment vertical="top"/>
    </xf>
    <xf numFmtId="43" fontId="1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>
      <alignment vertical="top"/>
    </xf>
    <xf numFmtId="0" fontId="16" fillId="0" borderId="0"/>
    <xf numFmtId="0" fontId="2" fillId="0" borderId="0">
      <alignment vertical="top"/>
    </xf>
    <xf numFmtId="0" fontId="16" fillId="25" borderId="19" applyNumberFormat="0" applyFont="0" applyAlignment="0" applyProtection="0"/>
    <xf numFmtId="0" fontId="32" fillId="23" borderId="20" applyNumberFormat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75">
    <xf numFmtId="0" fontId="0" fillId="0" borderId="0" xfId="0">
      <alignment vertical="top"/>
    </xf>
    <xf numFmtId="0" fontId="3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  <xf numFmtId="0" fontId="4" fillId="0" borderId="0" xfId="0" applyFont="1" applyAlignment="1"/>
    <xf numFmtId="43" fontId="0" fillId="0" borderId="0" xfId="1" applyFont="1" applyAlignment="1"/>
    <xf numFmtId="43" fontId="0" fillId="0" borderId="0" xfId="1" applyFont="1" applyAlignment="1">
      <alignment horizontal="right"/>
    </xf>
    <xf numFmtId="43" fontId="6" fillId="2" borderId="0" xfId="1" applyFont="1" applyFill="1" applyAlignment="1"/>
    <xf numFmtId="0" fontId="0" fillId="0" borderId="0" xfId="0" applyAlignment="1"/>
    <xf numFmtId="0" fontId="13" fillId="2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NumberFormat="1" applyFont="1" applyFill="1" applyAlignment="1">
      <alignment horizontal="left" vertical="center"/>
    </xf>
    <xf numFmtId="43" fontId="14" fillId="3" borderId="0" xfId="1" applyFont="1" applyFill="1" applyAlignment="1">
      <alignment vertical="center"/>
    </xf>
    <xf numFmtId="43" fontId="14" fillId="3" borderId="0" xfId="1" applyFont="1" applyFill="1" applyAlignment="1">
      <alignment horizontal="right" vertical="center"/>
    </xf>
    <xf numFmtId="4" fontId="15" fillId="4" borderId="6" xfId="2" applyNumberFormat="1" applyFont="1" applyFill="1" applyBorder="1" applyAlignment="1">
      <alignment horizontal="left" vertical="center" wrapText="1"/>
    </xf>
    <xf numFmtId="43" fontId="15" fillId="2" borderId="8" xfId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left" vertical="center" wrapText="1"/>
    </xf>
    <xf numFmtId="0" fontId="15" fillId="4" borderId="10" xfId="0" applyNumberFormat="1" applyFont="1" applyFill="1" applyBorder="1" applyAlignment="1">
      <alignment horizontal="left" vertical="center" wrapText="1"/>
    </xf>
    <xf numFmtId="0" fontId="15" fillId="4" borderId="10" xfId="0" applyFont="1" applyFill="1" applyBorder="1" applyAlignment="1">
      <alignment horizontal="center" vertical="center" wrapText="1"/>
    </xf>
    <xf numFmtId="43" fontId="15" fillId="4" borderId="10" xfId="1" applyFont="1" applyFill="1" applyBorder="1" applyAlignment="1">
      <alignment horizontal="center" vertical="center" wrapText="1"/>
    </xf>
    <xf numFmtId="43" fontId="15" fillId="4" borderId="10" xfId="1" applyFont="1" applyFill="1" applyBorder="1" applyAlignment="1">
      <alignment horizontal="right" vertical="center" wrapText="1"/>
    </xf>
    <xf numFmtId="0" fontId="17" fillId="4" borderId="10" xfId="0" applyFont="1" applyFill="1" applyBorder="1" applyAlignment="1">
      <alignment horizontal="left" vertical="top"/>
    </xf>
    <xf numFmtId="0" fontId="18" fillId="2" borderId="10" xfId="0" applyNumberFormat="1" applyFont="1" applyFill="1" applyBorder="1" applyAlignment="1">
      <alignment horizontal="left" vertical="top"/>
    </xf>
    <xf numFmtId="0" fontId="19" fillId="2" borderId="10" xfId="0" applyFont="1" applyFill="1" applyBorder="1">
      <alignment vertical="top"/>
    </xf>
    <xf numFmtId="43" fontId="18" fillId="2" borderId="10" xfId="1" applyFont="1" applyFill="1" applyBorder="1">
      <alignment vertical="top"/>
    </xf>
    <xf numFmtId="43" fontId="18" fillId="2" borderId="10" xfId="1" applyFont="1" applyFill="1" applyBorder="1" applyAlignment="1">
      <alignment horizontal="right" vertical="top"/>
    </xf>
    <xf numFmtId="0" fontId="3" fillId="4" borderId="10" xfId="0" applyFont="1" applyFill="1" applyBorder="1" applyAlignment="1">
      <alignment horizontal="left" vertical="top"/>
    </xf>
    <xf numFmtId="14" fontId="0" fillId="2" borderId="10" xfId="0" applyNumberFormat="1" applyFill="1" applyBorder="1" applyAlignment="1">
      <alignment horizontal="left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>
      <alignment vertical="top"/>
    </xf>
    <xf numFmtId="43" fontId="0" fillId="0" borderId="10" xfId="1" applyFont="1" applyBorder="1">
      <alignment vertical="top"/>
    </xf>
    <xf numFmtId="43" fontId="2" fillId="0" borderId="10" xfId="1" applyFont="1" applyBorder="1">
      <alignment vertical="top"/>
    </xf>
    <xf numFmtId="43" fontId="6" fillId="2" borderId="10" xfId="1" applyFont="1" applyFill="1" applyBorder="1">
      <alignment vertical="top"/>
    </xf>
    <xf numFmtId="0" fontId="0" fillId="0" borderId="10" xfId="0" applyFont="1" applyBorder="1">
      <alignment vertical="top"/>
    </xf>
    <xf numFmtId="14" fontId="0" fillId="2" borderId="12" xfId="0" applyNumberFormat="1" applyFill="1" applyBorder="1" applyAlignment="1">
      <alignment horizontal="left"/>
    </xf>
    <xf numFmtId="164" fontId="20" fillId="2" borderId="10" xfId="0" applyNumberFormat="1" applyFont="1" applyFill="1" applyBorder="1" applyAlignment="1">
      <alignment horizontal="left"/>
    </xf>
    <xf numFmtId="0" fontId="20" fillId="2" borderId="10" xfId="0" applyNumberFormat="1" applyFont="1" applyFill="1" applyBorder="1" applyAlignment="1">
      <alignment horizontal="left"/>
    </xf>
    <xf numFmtId="43" fontId="20" fillId="2" borderId="10" xfId="1" applyFont="1" applyFill="1" applyBorder="1" applyAlignment="1">
      <alignment horizontal="right"/>
    </xf>
    <xf numFmtId="0" fontId="20" fillId="2" borderId="10" xfId="0" applyFont="1" applyFill="1" applyBorder="1" applyAlignment="1">
      <alignment horizontal="left"/>
    </xf>
    <xf numFmtId="0" fontId="3" fillId="2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NumberFormat="1" applyAlignment="1">
      <alignment horizontal="left" vertical="top"/>
    </xf>
    <xf numFmtId="0" fontId="4" fillId="0" borderId="0" xfId="0" applyFont="1">
      <alignment vertical="top"/>
    </xf>
    <xf numFmtId="43" fontId="0" fillId="0" borderId="0" xfId="1" applyFont="1">
      <alignment vertical="top"/>
    </xf>
    <xf numFmtId="43" fontId="0" fillId="0" borderId="0" xfId="1" applyFont="1" applyAlignment="1">
      <alignment horizontal="right" vertical="top"/>
    </xf>
    <xf numFmtId="43" fontId="6" fillId="2" borderId="0" xfId="1" applyFont="1" applyFill="1">
      <alignment vertical="top"/>
    </xf>
    <xf numFmtId="43" fontId="15" fillId="4" borderId="11" xfId="1" applyFont="1" applyFill="1" applyBorder="1" applyAlignment="1">
      <alignment horizontal="center" vertical="center" wrapText="1"/>
    </xf>
    <xf numFmtId="14" fontId="18" fillId="2" borderId="10" xfId="0" applyNumberFormat="1" applyFont="1" applyFill="1" applyBorder="1" applyAlignment="1">
      <alignment horizontal="left" vertical="top"/>
    </xf>
    <xf numFmtId="164" fontId="20" fillId="2" borderId="12" xfId="0" applyNumberFormat="1" applyFont="1" applyFill="1" applyBorder="1" applyAlignment="1">
      <alignment horizontal="left"/>
    </xf>
    <xf numFmtId="0" fontId="20" fillId="2" borderId="0" xfId="0" applyNumberFormat="1" applyFont="1" applyFill="1" applyBorder="1" applyAlignment="1">
      <alignment horizontal="left"/>
    </xf>
    <xf numFmtId="43" fontId="20" fillId="2" borderId="0" xfId="1" applyFont="1" applyFill="1" applyBorder="1" applyAlignment="1">
      <alignment horizontal="right"/>
    </xf>
    <xf numFmtId="0" fontId="12" fillId="3" borderId="0" xfId="0" applyFont="1" applyFill="1" applyAlignment="1">
      <alignment horizontal="center" vertical="center"/>
    </xf>
    <xf numFmtId="43" fontId="12" fillId="3" borderId="0" xfId="1" applyFont="1" applyFill="1" applyAlignment="1">
      <alignment horizontal="right" vertical="center"/>
    </xf>
    <xf numFmtId="0" fontId="7" fillId="0" borderId="0" xfId="0" applyFont="1" applyAlignment="1">
      <alignment horizontal="center" vertical="center"/>
    </xf>
    <xf numFmtId="43" fontId="7" fillId="0" borderId="0" xfId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3" fontId="8" fillId="0" borderId="0" xfId="1" applyFont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43" fontId="9" fillId="0" borderId="0" xfId="1" applyFont="1" applyBorder="1" applyAlignment="1">
      <alignment horizontal="right" vertical="center"/>
    </xf>
    <xf numFmtId="0" fontId="10" fillId="3" borderId="0" xfId="0" applyFont="1" applyFill="1" applyAlignment="1">
      <alignment horizontal="center" vertical="center"/>
    </xf>
    <xf numFmtId="43" fontId="10" fillId="3" borderId="0" xfId="1" applyFont="1" applyFill="1" applyAlignment="1">
      <alignment horizontal="right" vertical="center"/>
    </xf>
    <xf numFmtId="0" fontId="11" fillId="3" borderId="0" xfId="0" applyFont="1" applyFill="1" applyAlignment="1">
      <alignment horizontal="center" vertical="center"/>
    </xf>
    <xf numFmtId="43" fontId="11" fillId="3" borderId="0" xfId="1" applyFont="1" applyFill="1" applyAlignment="1">
      <alignment horizontal="right" vertical="center"/>
    </xf>
    <xf numFmtId="0" fontId="13" fillId="4" borderId="1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9" xfId="0" applyFont="1" applyFill="1" applyBorder="1" applyAlignment="1">
      <alignment horizontal="left" vertical="center" wrapText="1"/>
    </xf>
    <xf numFmtId="0" fontId="15" fillId="4" borderId="2" xfId="0" applyFont="1" applyFill="1" applyBorder="1" applyAlignment="1">
      <alignment horizontal="right" vertical="center"/>
    </xf>
    <xf numFmtId="0" fontId="15" fillId="4" borderId="3" xfId="0" applyFont="1" applyFill="1" applyBorder="1" applyAlignment="1">
      <alignment horizontal="right" vertical="center"/>
    </xf>
    <xf numFmtId="43" fontId="15" fillId="4" borderId="3" xfId="1" applyFont="1" applyFill="1" applyBorder="1" applyAlignment="1">
      <alignment horizontal="center" vertical="center"/>
    </xf>
    <xf numFmtId="43" fontId="15" fillId="4" borderId="3" xfId="1" applyFont="1" applyFill="1" applyBorder="1" applyAlignment="1">
      <alignment horizontal="right" vertical="center"/>
    </xf>
    <xf numFmtId="43" fontId="15" fillId="4" borderId="4" xfId="1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right" vertical="center" wrapText="1"/>
    </xf>
    <xf numFmtId="0" fontId="15" fillId="4" borderId="7" xfId="0" applyFont="1" applyFill="1" applyBorder="1" applyAlignment="1">
      <alignment horizontal="right" vertical="center" wrapText="1"/>
    </xf>
    <xf numFmtId="43" fontId="15" fillId="4" borderId="6" xfId="1" applyFont="1" applyFill="1" applyBorder="1" applyAlignment="1">
      <alignment horizontal="center" vertical="center" wrapText="1"/>
    </xf>
    <xf numFmtId="43" fontId="15" fillId="4" borderId="7" xfId="1" applyFont="1" applyFill="1" applyBorder="1" applyAlignment="1">
      <alignment horizontal="right" vertical="center" wrapText="1"/>
    </xf>
  </cellXfs>
  <cellStyles count="5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Millares" xfId="1" builtinId="3"/>
    <cellStyle name="Millares 2" xfId="38"/>
    <cellStyle name="Millares 2 6" xfId="39"/>
    <cellStyle name="Millares 3" xfId="40"/>
    <cellStyle name="Millares 3 2" xfId="41"/>
    <cellStyle name="Millares 4" xfId="42"/>
    <cellStyle name="Millares 8" xfId="43"/>
    <cellStyle name="Millares 8 2" xfId="44"/>
    <cellStyle name="Millares 8 2 2" xfId="45"/>
    <cellStyle name="Millares 8 2 2 2" xfId="46"/>
    <cellStyle name="Millares 8 2 2 2 2" xfId="47"/>
    <cellStyle name="Millares 8 2 2 2 2 2" xfId="48"/>
    <cellStyle name="Millares 8 2 2 2 2 2 2" xfId="49"/>
    <cellStyle name="Millares 9" xfId="2"/>
    <cellStyle name="Normal" xfId="0" builtinId="0"/>
    <cellStyle name="Normal 2" xfId="50"/>
    <cellStyle name="Normal 3" xfId="51"/>
    <cellStyle name="Normal 4" xfId="52"/>
    <cellStyle name="Note" xfId="53"/>
    <cellStyle name="Output" xfId="54"/>
    <cellStyle name="Title" xfId="55"/>
    <cellStyle name="Warning Text" xfId="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1409700</xdr:colOff>
      <xdr:row>6</xdr:row>
      <xdr:rowOff>161925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40042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0</xdr:row>
      <xdr:rowOff>47625</xdr:rowOff>
    </xdr:from>
    <xdr:to>
      <xdr:col>6</xdr:col>
      <xdr:colOff>1019175</xdr:colOff>
      <xdr:row>7</xdr:row>
      <xdr:rowOff>38100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00775" y="47625"/>
          <a:ext cx="2943225" cy="1323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09"/>
  <sheetViews>
    <sheetView tabSelected="1" showOutlineSymbols="0" zoomScaleNormal="100" workbookViewId="0">
      <selection activeCell="A10" sqref="A10:G10"/>
    </sheetView>
  </sheetViews>
  <sheetFormatPr baseColWidth="10" defaultColWidth="6.85546875" defaultRowHeight="12.75" customHeight="1" x14ac:dyDescent="0.2"/>
  <cols>
    <col min="1" max="1" width="6.140625" style="39" customWidth="1"/>
    <col min="2" max="2" width="12" style="40" customWidth="1"/>
    <col min="3" max="3" width="11.7109375" style="41" customWidth="1"/>
    <col min="4" max="4" width="60" style="42" customWidth="1"/>
    <col min="5" max="5" width="15.42578125" style="43" customWidth="1"/>
    <col min="6" max="6" width="16.5703125" style="44" customWidth="1"/>
    <col min="7" max="7" width="17.42578125" style="45" customWidth="1"/>
  </cols>
  <sheetData>
    <row r="1" spans="1:7" s="8" customFormat="1" ht="15" x14ac:dyDescent="0.25">
      <c r="A1" s="1"/>
      <c r="B1" s="2"/>
      <c r="C1" s="3"/>
      <c r="D1" s="4"/>
      <c r="E1" s="5"/>
      <c r="F1" s="6"/>
      <c r="G1" s="7"/>
    </row>
    <row r="2" spans="1:7" s="8" customFormat="1" ht="15" x14ac:dyDescent="0.25">
      <c r="A2" s="1"/>
      <c r="B2" s="2"/>
      <c r="C2" s="3"/>
      <c r="D2" s="4"/>
      <c r="E2" s="5"/>
      <c r="F2" s="6"/>
      <c r="G2" s="7"/>
    </row>
    <row r="3" spans="1:7" s="8" customFormat="1" ht="15" x14ac:dyDescent="0.25">
      <c r="A3" s="1"/>
      <c r="B3" s="2"/>
      <c r="C3" s="3"/>
      <c r="D3" s="4"/>
      <c r="E3" s="5"/>
      <c r="F3" s="6"/>
      <c r="G3" s="7"/>
    </row>
    <row r="4" spans="1:7" s="8" customFormat="1" ht="15" x14ac:dyDescent="0.25">
      <c r="A4" s="1"/>
      <c r="B4" s="2"/>
      <c r="C4" s="3"/>
      <c r="D4" s="4"/>
      <c r="E4" s="5"/>
      <c r="F4" s="6"/>
      <c r="G4" s="7"/>
    </row>
    <row r="5" spans="1:7" s="8" customFormat="1" ht="15" x14ac:dyDescent="0.25">
      <c r="A5" s="1"/>
      <c r="B5" s="2"/>
      <c r="C5" s="3"/>
      <c r="D5" s="4"/>
      <c r="E5" s="5"/>
      <c r="F5" s="6"/>
      <c r="G5" s="7"/>
    </row>
    <row r="6" spans="1:7" s="8" customFormat="1" ht="15" x14ac:dyDescent="0.25">
      <c r="A6" s="1"/>
      <c r="B6" s="2"/>
      <c r="C6" s="3"/>
      <c r="D6" s="4"/>
      <c r="E6" s="5"/>
      <c r="F6" s="6"/>
      <c r="G6" s="7"/>
    </row>
    <row r="7" spans="1:7" s="8" customFormat="1" ht="15" x14ac:dyDescent="0.25">
      <c r="A7" s="1"/>
      <c r="B7" s="2"/>
      <c r="C7" s="3"/>
      <c r="D7" s="4"/>
      <c r="E7" s="5"/>
      <c r="F7" s="6"/>
      <c r="G7" s="7"/>
    </row>
    <row r="8" spans="1:7" s="8" customFormat="1" ht="15" x14ac:dyDescent="0.25">
      <c r="A8" s="1"/>
      <c r="B8" s="2"/>
      <c r="C8" s="3"/>
      <c r="D8" s="4"/>
      <c r="E8" s="5"/>
      <c r="F8" s="6"/>
      <c r="G8" s="7"/>
    </row>
    <row r="9" spans="1:7" s="8" customFormat="1" ht="23.25" x14ac:dyDescent="0.2">
      <c r="A9" s="53" t="s">
        <v>0</v>
      </c>
      <c r="B9" s="53"/>
      <c r="C9" s="53"/>
      <c r="D9" s="53"/>
      <c r="E9" s="53"/>
      <c r="F9" s="54"/>
      <c r="G9" s="53"/>
    </row>
    <row r="10" spans="1:7" s="8" customFormat="1" ht="20.25" x14ac:dyDescent="0.2">
      <c r="A10" s="55" t="s">
        <v>1</v>
      </c>
      <c r="B10" s="55"/>
      <c r="C10" s="55"/>
      <c r="D10" s="55"/>
      <c r="E10" s="55"/>
      <c r="F10" s="56"/>
      <c r="G10" s="55"/>
    </row>
    <row r="11" spans="1:7" s="8" customFormat="1" ht="18" x14ac:dyDescent="0.2">
      <c r="A11" s="57" t="s">
        <v>2</v>
      </c>
      <c r="B11" s="57"/>
      <c r="C11" s="57"/>
      <c r="D11" s="57"/>
      <c r="E11" s="57"/>
      <c r="F11" s="58"/>
      <c r="G11" s="57"/>
    </row>
    <row r="12" spans="1:7" s="8" customFormat="1" ht="18.75" x14ac:dyDescent="0.2">
      <c r="A12" s="59" t="s">
        <v>3</v>
      </c>
      <c r="B12" s="59"/>
      <c r="C12" s="59"/>
      <c r="D12" s="59"/>
      <c r="E12" s="59"/>
      <c r="F12" s="60"/>
      <c r="G12" s="59"/>
    </row>
    <row r="13" spans="1:7" s="8" customFormat="1" ht="23.25" x14ac:dyDescent="0.2">
      <c r="A13" s="61" t="s">
        <v>236</v>
      </c>
      <c r="B13" s="61"/>
      <c r="C13" s="61"/>
      <c r="D13" s="61"/>
      <c r="E13" s="61"/>
      <c r="F13" s="62"/>
      <c r="G13" s="61"/>
    </row>
    <row r="14" spans="1:7" s="8" customFormat="1" ht="18" x14ac:dyDescent="0.2">
      <c r="A14" s="51" t="s">
        <v>4</v>
      </c>
      <c r="B14" s="51"/>
      <c r="C14" s="51"/>
      <c r="D14" s="51"/>
      <c r="E14" s="51"/>
      <c r="F14" s="52"/>
      <c r="G14" s="51"/>
    </row>
    <row r="15" spans="1:7" s="8" customFormat="1" ht="15.75" thickBot="1" x14ac:dyDescent="0.25">
      <c r="A15" s="9"/>
      <c r="B15" s="10"/>
      <c r="C15" s="11"/>
      <c r="D15" s="10"/>
      <c r="E15" s="12"/>
      <c r="F15" s="13"/>
      <c r="G15" s="7"/>
    </row>
    <row r="16" spans="1:7" s="8" customFormat="1" ht="16.5" x14ac:dyDescent="0.2">
      <c r="A16" s="63" t="s">
        <v>5</v>
      </c>
      <c r="B16" s="66" t="s">
        <v>6</v>
      </c>
      <c r="C16" s="67"/>
      <c r="D16" s="67"/>
      <c r="E16" s="68" t="s">
        <v>7</v>
      </c>
      <c r="F16" s="69"/>
      <c r="G16" s="70"/>
    </row>
    <row r="17" spans="1:7" s="8" customFormat="1" ht="16.5" x14ac:dyDescent="0.2">
      <c r="A17" s="64"/>
      <c r="B17" s="71" t="s">
        <v>8</v>
      </c>
      <c r="C17" s="72"/>
      <c r="D17" s="14">
        <v>0</v>
      </c>
      <c r="E17" s="73" t="s">
        <v>9</v>
      </c>
      <c r="F17" s="74"/>
      <c r="G17" s="15">
        <v>41732930.590000004</v>
      </c>
    </row>
    <row r="18" spans="1:7" s="8" customFormat="1" ht="49.5" x14ac:dyDescent="0.2">
      <c r="A18" s="65"/>
      <c r="B18" s="16" t="s">
        <v>10</v>
      </c>
      <c r="C18" s="17" t="s">
        <v>11</v>
      </c>
      <c r="D18" s="18" t="s">
        <v>12</v>
      </c>
      <c r="E18" s="19" t="s">
        <v>13</v>
      </c>
      <c r="F18" s="20" t="s">
        <v>14</v>
      </c>
      <c r="G18" s="46" t="s">
        <v>15</v>
      </c>
    </row>
    <row r="19" spans="1:7" ht="15.75" x14ac:dyDescent="0.2">
      <c r="A19" s="21">
        <v>0</v>
      </c>
      <c r="B19" s="47">
        <v>42490</v>
      </c>
      <c r="C19" s="22"/>
      <c r="D19" s="23" t="s">
        <v>235</v>
      </c>
      <c r="E19" s="24"/>
      <c r="F19" s="25"/>
      <c r="G19" s="24">
        <f>+G17</f>
        <v>41732930.590000004</v>
      </c>
    </row>
    <row r="20" spans="1:7" ht="12.75" customHeight="1" x14ac:dyDescent="0.2">
      <c r="A20" s="26">
        <v>1</v>
      </c>
      <c r="B20" s="27">
        <v>42493</v>
      </c>
      <c r="C20" s="28">
        <v>31470</v>
      </c>
      <c r="D20" s="29" t="s">
        <v>16</v>
      </c>
      <c r="E20" s="30"/>
      <c r="F20" s="31">
        <v>15000</v>
      </c>
      <c r="G20" s="32">
        <f>+G19+E20-F20</f>
        <v>41717930.590000004</v>
      </c>
    </row>
    <row r="21" spans="1:7" ht="12.75" customHeight="1" x14ac:dyDescent="0.2">
      <c r="A21" s="26">
        <v>2</v>
      </c>
      <c r="B21" s="27">
        <v>42493</v>
      </c>
      <c r="C21" s="28">
        <v>31471</v>
      </c>
      <c r="D21" s="29" t="s">
        <v>17</v>
      </c>
      <c r="E21" s="30"/>
      <c r="F21" s="31">
        <v>17500</v>
      </c>
      <c r="G21" s="32">
        <f>+G20-F21+E21</f>
        <v>41700430.590000004</v>
      </c>
    </row>
    <row r="22" spans="1:7" ht="12.75" customHeight="1" x14ac:dyDescent="0.2">
      <c r="A22" s="26">
        <v>3</v>
      </c>
      <c r="B22" s="27">
        <v>42493</v>
      </c>
      <c r="C22" s="28">
        <v>31472</v>
      </c>
      <c r="D22" s="29" t="s">
        <v>18</v>
      </c>
      <c r="E22" s="30"/>
      <c r="F22" s="31">
        <v>96133.37</v>
      </c>
      <c r="G22" s="32">
        <f t="shared" ref="G22:G85" si="0">+G21-F22+E22</f>
        <v>41604297.220000006</v>
      </c>
    </row>
    <row r="23" spans="1:7" ht="12.75" customHeight="1" x14ac:dyDescent="0.2">
      <c r="A23" s="26">
        <v>4</v>
      </c>
      <c r="B23" s="27">
        <v>42493</v>
      </c>
      <c r="C23" s="28">
        <v>31473</v>
      </c>
      <c r="D23" s="33" t="s">
        <v>19</v>
      </c>
      <c r="E23" s="30"/>
      <c r="F23" s="31">
        <v>0</v>
      </c>
      <c r="G23" s="32">
        <f t="shared" si="0"/>
        <v>41604297.220000006</v>
      </c>
    </row>
    <row r="24" spans="1:7" ht="12.75" customHeight="1" x14ac:dyDescent="0.2">
      <c r="A24" s="26">
        <v>5</v>
      </c>
      <c r="B24" s="27">
        <v>42493</v>
      </c>
      <c r="C24" s="28">
        <v>31474</v>
      </c>
      <c r="D24" s="29" t="s">
        <v>20</v>
      </c>
      <c r="E24" s="30"/>
      <c r="F24" s="31">
        <v>6537</v>
      </c>
      <c r="G24" s="32">
        <f t="shared" si="0"/>
        <v>41597760.220000006</v>
      </c>
    </row>
    <row r="25" spans="1:7" ht="12.75" customHeight="1" x14ac:dyDescent="0.2">
      <c r="A25" s="26">
        <v>6</v>
      </c>
      <c r="B25" s="27">
        <v>42493</v>
      </c>
      <c r="C25" s="28">
        <v>31475</v>
      </c>
      <c r="D25" s="33" t="s">
        <v>19</v>
      </c>
      <c r="E25" s="30"/>
      <c r="F25" s="31">
        <v>0</v>
      </c>
      <c r="G25" s="32">
        <f t="shared" si="0"/>
        <v>41597760.220000006</v>
      </c>
    </row>
    <row r="26" spans="1:7" ht="12.75" customHeight="1" x14ac:dyDescent="0.2">
      <c r="A26" s="26">
        <v>7</v>
      </c>
      <c r="B26" s="27">
        <v>42493</v>
      </c>
      <c r="C26" s="28">
        <v>31476</v>
      </c>
      <c r="D26" s="29" t="s">
        <v>21</v>
      </c>
      <c r="E26" s="30"/>
      <c r="F26" s="31">
        <v>81964.39</v>
      </c>
      <c r="G26" s="32">
        <f t="shared" si="0"/>
        <v>41515795.830000006</v>
      </c>
    </row>
    <row r="27" spans="1:7" ht="12.75" customHeight="1" x14ac:dyDescent="0.2">
      <c r="A27" s="26">
        <v>8</v>
      </c>
      <c r="B27" s="27">
        <v>42493</v>
      </c>
      <c r="C27" s="28">
        <v>31477</v>
      </c>
      <c r="D27" s="29" t="s">
        <v>22</v>
      </c>
      <c r="E27" s="30"/>
      <c r="F27" s="31">
        <v>308379.5</v>
      </c>
      <c r="G27" s="32">
        <f t="shared" si="0"/>
        <v>41207416.330000006</v>
      </c>
    </row>
    <row r="28" spans="1:7" ht="12.75" customHeight="1" x14ac:dyDescent="0.2">
      <c r="A28" s="26">
        <v>9</v>
      </c>
      <c r="B28" s="27">
        <v>42493</v>
      </c>
      <c r="C28" s="28">
        <v>31478</v>
      </c>
      <c r="D28" s="29" t="s">
        <v>23</v>
      </c>
      <c r="E28" s="30"/>
      <c r="F28" s="31">
        <v>11986.82</v>
      </c>
      <c r="G28" s="32">
        <f t="shared" si="0"/>
        <v>41195429.510000005</v>
      </c>
    </row>
    <row r="29" spans="1:7" ht="12.75" customHeight="1" x14ac:dyDescent="0.2">
      <c r="A29" s="26">
        <v>10</v>
      </c>
      <c r="B29" s="27">
        <v>42493</v>
      </c>
      <c r="C29" s="28">
        <v>31479</v>
      </c>
      <c r="D29" s="29" t="s">
        <v>24</v>
      </c>
      <c r="E29" s="30"/>
      <c r="F29" s="31">
        <v>32280</v>
      </c>
      <c r="G29" s="32">
        <f t="shared" si="0"/>
        <v>41163149.510000005</v>
      </c>
    </row>
    <row r="30" spans="1:7" ht="12.75" customHeight="1" x14ac:dyDescent="0.2">
      <c r="A30" s="26">
        <v>11</v>
      </c>
      <c r="B30" s="27">
        <v>42493</v>
      </c>
      <c r="C30" s="28">
        <v>31480</v>
      </c>
      <c r="D30" s="29" t="s">
        <v>25</v>
      </c>
      <c r="E30" s="30"/>
      <c r="F30" s="31">
        <v>52742.07</v>
      </c>
      <c r="G30" s="32">
        <f t="shared" si="0"/>
        <v>41110407.440000005</v>
      </c>
    </row>
    <row r="31" spans="1:7" ht="12.75" customHeight="1" x14ac:dyDescent="0.2">
      <c r="A31" s="26">
        <v>12</v>
      </c>
      <c r="B31" s="27">
        <v>42493</v>
      </c>
      <c r="C31" s="28">
        <v>31481</v>
      </c>
      <c r="D31" s="29" t="s">
        <v>26</v>
      </c>
      <c r="E31" s="30"/>
      <c r="F31" s="31">
        <v>179550</v>
      </c>
      <c r="G31" s="32">
        <f t="shared" si="0"/>
        <v>40930857.440000005</v>
      </c>
    </row>
    <row r="32" spans="1:7" ht="12.75" customHeight="1" x14ac:dyDescent="0.2">
      <c r="A32" s="26">
        <v>13</v>
      </c>
      <c r="B32" s="27">
        <v>42493</v>
      </c>
      <c r="C32" s="28">
        <v>31482</v>
      </c>
      <c r="D32" s="29" t="s">
        <v>27</v>
      </c>
      <c r="E32" s="30"/>
      <c r="F32" s="31">
        <v>112685.62</v>
      </c>
      <c r="G32" s="32">
        <f t="shared" si="0"/>
        <v>40818171.820000008</v>
      </c>
    </row>
    <row r="33" spans="1:7" ht="12.75" customHeight="1" x14ac:dyDescent="0.2">
      <c r="A33" s="26">
        <v>14</v>
      </c>
      <c r="B33" s="27">
        <v>42493</v>
      </c>
      <c r="C33" s="28">
        <v>31483</v>
      </c>
      <c r="D33" s="29" t="s">
        <v>28</v>
      </c>
      <c r="E33" s="30"/>
      <c r="F33" s="31">
        <v>10348.41</v>
      </c>
      <c r="G33" s="32">
        <f t="shared" si="0"/>
        <v>40807823.410000011</v>
      </c>
    </row>
    <row r="34" spans="1:7" ht="12.75" customHeight="1" x14ac:dyDescent="0.2">
      <c r="A34" s="26">
        <v>15</v>
      </c>
      <c r="B34" s="27">
        <v>42493</v>
      </c>
      <c r="C34" s="28">
        <v>31484</v>
      </c>
      <c r="D34" s="29" t="s">
        <v>29</v>
      </c>
      <c r="E34" s="30"/>
      <c r="F34" s="31">
        <v>4560.25</v>
      </c>
      <c r="G34" s="32">
        <f t="shared" si="0"/>
        <v>40803263.160000011</v>
      </c>
    </row>
    <row r="35" spans="1:7" ht="12.75" customHeight="1" x14ac:dyDescent="0.25">
      <c r="A35" s="26">
        <v>16</v>
      </c>
      <c r="B35" s="35">
        <v>42493</v>
      </c>
      <c r="C35" s="38">
        <v>249600341</v>
      </c>
      <c r="D35" s="38" t="s">
        <v>222</v>
      </c>
      <c r="E35" s="37">
        <v>0</v>
      </c>
      <c r="F35" s="37">
        <v>10600</v>
      </c>
      <c r="G35" s="32">
        <f t="shared" si="0"/>
        <v>40792663.160000011</v>
      </c>
    </row>
    <row r="36" spans="1:7" ht="12.75" customHeight="1" x14ac:dyDescent="0.25">
      <c r="A36" s="26">
        <v>17</v>
      </c>
      <c r="B36" s="35">
        <v>42493</v>
      </c>
      <c r="C36" s="36">
        <v>945229421</v>
      </c>
      <c r="D36" s="36" t="s">
        <v>222</v>
      </c>
      <c r="E36" s="37">
        <v>0</v>
      </c>
      <c r="F36" s="37">
        <v>530</v>
      </c>
      <c r="G36" s="32">
        <f t="shared" si="0"/>
        <v>40792133.160000011</v>
      </c>
    </row>
    <row r="37" spans="1:7" ht="12.75" customHeight="1" x14ac:dyDescent="0.25">
      <c r="A37" s="26">
        <v>18</v>
      </c>
      <c r="B37" s="35">
        <v>42493</v>
      </c>
      <c r="C37" s="38">
        <v>361061440</v>
      </c>
      <c r="D37" s="38" t="s">
        <v>222</v>
      </c>
      <c r="E37" s="37">
        <v>0</v>
      </c>
      <c r="F37" s="37">
        <v>2430</v>
      </c>
      <c r="G37" s="32">
        <f t="shared" si="0"/>
        <v>40789703.160000011</v>
      </c>
    </row>
    <row r="38" spans="1:7" ht="12.75" customHeight="1" x14ac:dyDescent="0.25">
      <c r="A38" s="26">
        <v>19</v>
      </c>
      <c r="B38" s="35">
        <v>42493</v>
      </c>
      <c r="C38" s="36">
        <v>721172806</v>
      </c>
      <c r="D38" s="36" t="s">
        <v>222</v>
      </c>
      <c r="E38" s="37">
        <v>0</v>
      </c>
      <c r="F38" s="37">
        <v>2400</v>
      </c>
      <c r="G38" s="32">
        <f t="shared" si="0"/>
        <v>40787303.160000011</v>
      </c>
    </row>
    <row r="39" spans="1:7" ht="12.75" customHeight="1" x14ac:dyDescent="0.25">
      <c r="A39" s="26">
        <v>20</v>
      </c>
      <c r="B39" s="35">
        <v>42493</v>
      </c>
      <c r="C39" s="38">
        <v>29344972</v>
      </c>
      <c r="D39" s="38" t="s">
        <v>222</v>
      </c>
      <c r="E39" s="37">
        <v>0</v>
      </c>
      <c r="F39" s="37">
        <v>1200</v>
      </c>
      <c r="G39" s="32">
        <f t="shared" si="0"/>
        <v>40786103.160000011</v>
      </c>
    </row>
    <row r="40" spans="1:7" ht="12.75" customHeight="1" x14ac:dyDescent="0.25">
      <c r="A40" s="26">
        <v>21</v>
      </c>
      <c r="B40" s="35">
        <v>42493</v>
      </c>
      <c r="C40" s="36">
        <v>601231819</v>
      </c>
      <c r="D40" s="36" t="s">
        <v>222</v>
      </c>
      <c r="E40" s="37">
        <v>0</v>
      </c>
      <c r="F40" s="37">
        <v>19180</v>
      </c>
      <c r="G40" s="32">
        <f t="shared" si="0"/>
        <v>40766923.160000011</v>
      </c>
    </row>
    <row r="41" spans="1:7" ht="12.75" customHeight="1" x14ac:dyDescent="0.25">
      <c r="A41" s="26">
        <v>22</v>
      </c>
      <c r="B41" s="35">
        <v>42493</v>
      </c>
      <c r="C41" s="38">
        <v>179948315</v>
      </c>
      <c r="D41" s="38" t="s">
        <v>222</v>
      </c>
      <c r="E41" s="37">
        <v>0</v>
      </c>
      <c r="F41" s="37">
        <v>2100</v>
      </c>
      <c r="G41" s="32">
        <f t="shared" si="0"/>
        <v>40764823.160000011</v>
      </c>
    </row>
    <row r="42" spans="1:7" ht="12.75" customHeight="1" x14ac:dyDescent="0.25">
      <c r="A42" s="26">
        <v>23</v>
      </c>
      <c r="B42" s="35">
        <v>42493</v>
      </c>
      <c r="C42" s="36">
        <v>220824549</v>
      </c>
      <c r="D42" s="36" t="s">
        <v>222</v>
      </c>
      <c r="E42" s="37">
        <v>0</v>
      </c>
      <c r="F42" s="37">
        <v>16400</v>
      </c>
      <c r="G42" s="32">
        <f t="shared" si="0"/>
        <v>40748423.160000011</v>
      </c>
    </row>
    <row r="43" spans="1:7" ht="12.75" customHeight="1" x14ac:dyDescent="0.25">
      <c r="A43" s="26">
        <v>24</v>
      </c>
      <c r="B43" s="35">
        <v>42493</v>
      </c>
      <c r="C43" s="38">
        <v>313737197</v>
      </c>
      <c r="D43" s="38" t="s">
        <v>222</v>
      </c>
      <c r="E43" s="37">
        <v>0</v>
      </c>
      <c r="F43" s="37">
        <v>42000</v>
      </c>
      <c r="G43" s="32">
        <f t="shared" si="0"/>
        <v>40706423.160000011</v>
      </c>
    </row>
    <row r="44" spans="1:7" ht="12.75" customHeight="1" x14ac:dyDescent="0.25">
      <c r="A44" s="26">
        <v>25</v>
      </c>
      <c r="B44" s="35">
        <v>42493</v>
      </c>
      <c r="C44" s="36">
        <v>638698309</v>
      </c>
      <c r="D44" s="36" t="s">
        <v>222</v>
      </c>
      <c r="E44" s="37">
        <v>0</v>
      </c>
      <c r="F44" s="37">
        <v>183600</v>
      </c>
      <c r="G44" s="32">
        <f t="shared" si="0"/>
        <v>40522823.160000011</v>
      </c>
    </row>
    <row r="45" spans="1:7" ht="12.75" customHeight="1" x14ac:dyDescent="0.25">
      <c r="A45" s="26">
        <v>26</v>
      </c>
      <c r="B45" s="35">
        <v>42493</v>
      </c>
      <c r="C45" s="38">
        <v>136276312</v>
      </c>
      <c r="D45" s="38" t="s">
        <v>222</v>
      </c>
      <c r="E45" s="37">
        <v>0</v>
      </c>
      <c r="F45" s="37">
        <v>4928.47</v>
      </c>
      <c r="G45" s="32">
        <f t="shared" si="0"/>
        <v>40517894.690000013</v>
      </c>
    </row>
    <row r="46" spans="1:7" ht="12.75" customHeight="1" x14ac:dyDescent="0.25">
      <c r="A46" s="26">
        <v>27</v>
      </c>
      <c r="B46" s="35">
        <v>42493</v>
      </c>
      <c r="C46" s="36">
        <v>428698073</v>
      </c>
      <c r="D46" s="36" t="s">
        <v>222</v>
      </c>
      <c r="E46" s="37">
        <v>0</v>
      </c>
      <c r="F46" s="37">
        <v>21503</v>
      </c>
      <c r="G46" s="32">
        <f t="shared" si="0"/>
        <v>40496391.690000013</v>
      </c>
    </row>
    <row r="47" spans="1:7" ht="12.75" customHeight="1" x14ac:dyDescent="0.25">
      <c r="A47" s="26">
        <v>28</v>
      </c>
      <c r="B47" s="35">
        <v>42493</v>
      </c>
      <c r="C47" s="38">
        <v>187683372</v>
      </c>
      <c r="D47" s="38" t="s">
        <v>223</v>
      </c>
      <c r="E47" s="37">
        <v>38740</v>
      </c>
      <c r="F47" s="37">
        <v>0</v>
      </c>
      <c r="G47" s="32">
        <f t="shared" si="0"/>
        <v>40535131.690000013</v>
      </c>
    </row>
    <row r="48" spans="1:7" ht="12.75" customHeight="1" x14ac:dyDescent="0.25">
      <c r="A48" s="26">
        <v>29</v>
      </c>
      <c r="B48" s="48">
        <v>42493</v>
      </c>
      <c r="C48" s="36">
        <v>1123418367</v>
      </c>
      <c r="D48" s="36" t="s">
        <v>221</v>
      </c>
      <c r="E48" s="37">
        <v>0</v>
      </c>
      <c r="F48" s="37">
        <v>17780899</v>
      </c>
      <c r="G48" s="32">
        <f t="shared" si="0"/>
        <v>22754232.690000013</v>
      </c>
    </row>
    <row r="49" spans="1:7" ht="12.75" customHeight="1" x14ac:dyDescent="0.25">
      <c r="A49" s="26">
        <v>30</v>
      </c>
      <c r="B49" s="35">
        <v>42494</v>
      </c>
      <c r="C49" s="36">
        <v>1126426072</v>
      </c>
      <c r="D49" s="36" t="s">
        <v>224</v>
      </c>
      <c r="E49" s="37">
        <v>0</v>
      </c>
      <c r="F49" s="37">
        <v>650947.27</v>
      </c>
      <c r="G49" s="32">
        <f t="shared" si="0"/>
        <v>22103285.420000013</v>
      </c>
    </row>
    <row r="50" spans="1:7" ht="12.75" customHeight="1" x14ac:dyDescent="0.25">
      <c r="A50" s="26">
        <v>31</v>
      </c>
      <c r="B50" s="35">
        <v>42494</v>
      </c>
      <c r="C50" s="38">
        <v>1126426072</v>
      </c>
      <c r="D50" s="38" t="s">
        <v>225</v>
      </c>
      <c r="E50" s="37">
        <v>0</v>
      </c>
      <c r="F50" s="37">
        <v>80</v>
      </c>
      <c r="G50" s="32">
        <f t="shared" si="0"/>
        <v>22103205.420000013</v>
      </c>
    </row>
    <row r="51" spans="1:7" ht="12.75" customHeight="1" x14ac:dyDescent="0.25">
      <c r="A51" s="26">
        <v>32</v>
      </c>
      <c r="B51" s="35">
        <v>42494</v>
      </c>
      <c r="C51" s="36">
        <v>1684644591</v>
      </c>
      <c r="D51" s="36" t="s">
        <v>226</v>
      </c>
      <c r="E51" s="37">
        <v>0</v>
      </c>
      <c r="F51" s="37">
        <v>4077167.37</v>
      </c>
      <c r="G51" s="32">
        <f t="shared" si="0"/>
        <v>18026038.050000012</v>
      </c>
    </row>
    <row r="52" spans="1:7" ht="12.75" customHeight="1" x14ac:dyDescent="0.25">
      <c r="A52" s="26">
        <v>33</v>
      </c>
      <c r="B52" s="35">
        <v>42494</v>
      </c>
      <c r="C52" s="38">
        <v>1684644591</v>
      </c>
      <c r="D52" s="38" t="s">
        <v>227</v>
      </c>
      <c r="E52" s="37">
        <v>0</v>
      </c>
      <c r="F52" s="37">
        <v>80</v>
      </c>
      <c r="G52" s="32">
        <f t="shared" si="0"/>
        <v>18025958.050000012</v>
      </c>
    </row>
    <row r="53" spans="1:7" ht="12.75" customHeight="1" x14ac:dyDescent="0.25">
      <c r="A53" s="26">
        <v>34</v>
      </c>
      <c r="B53" s="35">
        <v>42494</v>
      </c>
      <c r="C53" s="36">
        <v>1125867248</v>
      </c>
      <c r="D53" s="36" t="s">
        <v>228</v>
      </c>
      <c r="E53" s="37">
        <v>94</v>
      </c>
      <c r="F53" s="37">
        <v>0</v>
      </c>
      <c r="G53" s="32">
        <f t="shared" si="0"/>
        <v>18026052.050000012</v>
      </c>
    </row>
    <row r="54" spans="1:7" ht="12.75" customHeight="1" x14ac:dyDescent="0.25">
      <c r="A54" s="26">
        <v>35</v>
      </c>
      <c r="B54" s="35">
        <v>42494</v>
      </c>
      <c r="C54" s="38">
        <v>177935469</v>
      </c>
      <c r="D54" s="38" t="s">
        <v>223</v>
      </c>
      <c r="E54" s="37">
        <v>4000</v>
      </c>
      <c r="F54" s="37">
        <v>0</v>
      </c>
      <c r="G54" s="32">
        <f t="shared" si="0"/>
        <v>18030052.050000012</v>
      </c>
    </row>
    <row r="55" spans="1:7" ht="12.75" customHeight="1" x14ac:dyDescent="0.2">
      <c r="A55" s="26">
        <v>36</v>
      </c>
      <c r="B55" s="27">
        <v>42495</v>
      </c>
      <c r="C55" s="28">
        <v>31485</v>
      </c>
      <c r="D55" s="29" t="s">
        <v>30</v>
      </c>
      <c r="E55" s="30"/>
      <c r="F55" s="31">
        <v>27580</v>
      </c>
      <c r="G55" s="32">
        <f t="shared" si="0"/>
        <v>18002472.050000012</v>
      </c>
    </row>
    <row r="56" spans="1:7" ht="12.75" customHeight="1" x14ac:dyDescent="0.2">
      <c r="A56" s="26">
        <v>37</v>
      </c>
      <c r="B56" s="27">
        <v>42495</v>
      </c>
      <c r="C56" s="28">
        <v>31486</v>
      </c>
      <c r="D56" s="29" t="s">
        <v>31</v>
      </c>
      <c r="E56" s="30"/>
      <c r="F56" s="31">
        <v>663661.71</v>
      </c>
      <c r="G56" s="32">
        <f t="shared" si="0"/>
        <v>17338810.340000011</v>
      </c>
    </row>
    <row r="57" spans="1:7" ht="12.75" customHeight="1" x14ac:dyDescent="0.2">
      <c r="A57" s="26">
        <v>38</v>
      </c>
      <c r="B57" s="27">
        <v>42495</v>
      </c>
      <c r="C57" s="28">
        <v>31487</v>
      </c>
      <c r="D57" s="29" t="s">
        <v>32</v>
      </c>
      <c r="E57" s="30"/>
      <c r="F57" s="31">
        <v>9000</v>
      </c>
      <c r="G57" s="32">
        <f t="shared" si="0"/>
        <v>17329810.340000011</v>
      </c>
    </row>
    <row r="58" spans="1:7" ht="12.75" customHeight="1" x14ac:dyDescent="0.2">
      <c r="A58" s="26">
        <v>39</v>
      </c>
      <c r="B58" s="27">
        <v>42495</v>
      </c>
      <c r="C58" s="28">
        <v>31488</v>
      </c>
      <c r="D58" s="29" t="s">
        <v>33</v>
      </c>
      <c r="E58" s="30"/>
      <c r="F58" s="31">
        <v>5000</v>
      </c>
      <c r="G58" s="32">
        <f t="shared" si="0"/>
        <v>17324810.340000011</v>
      </c>
    </row>
    <row r="59" spans="1:7" ht="12.75" customHeight="1" x14ac:dyDescent="0.2">
      <c r="A59" s="26">
        <v>40</v>
      </c>
      <c r="B59" s="27">
        <v>42495</v>
      </c>
      <c r="C59" s="28">
        <v>31489</v>
      </c>
      <c r="D59" s="29" t="s">
        <v>34</v>
      </c>
      <c r="E59" s="30"/>
      <c r="F59" s="31">
        <v>5000</v>
      </c>
      <c r="G59" s="32">
        <f t="shared" si="0"/>
        <v>17319810.340000011</v>
      </c>
    </row>
    <row r="60" spans="1:7" ht="12.75" customHeight="1" x14ac:dyDescent="0.2">
      <c r="A60" s="26">
        <v>41</v>
      </c>
      <c r="B60" s="27">
        <v>42495</v>
      </c>
      <c r="C60" s="28">
        <v>31490</v>
      </c>
      <c r="D60" s="29" t="s">
        <v>35</v>
      </c>
      <c r="E60" s="30"/>
      <c r="F60" s="31">
        <v>5755</v>
      </c>
      <c r="G60" s="32">
        <f t="shared" si="0"/>
        <v>17314055.340000011</v>
      </c>
    </row>
    <row r="61" spans="1:7" ht="12.75" customHeight="1" x14ac:dyDescent="0.2">
      <c r="A61" s="26">
        <v>42</v>
      </c>
      <c r="B61" s="27">
        <v>42495</v>
      </c>
      <c r="C61" s="28">
        <v>31491</v>
      </c>
      <c r="D61" s="29" t="s">
        <v>36</v>
      </c>
      <c r="E61" s="30"/>
      <c r="F61" s="31">
        <v>109348.76</v>
      </c>
      <c r="G61" s="32">
        <f t="shared" si="0"/>
        <v>17204706.580000009</v>
      </c>
    </row>
    <row r="62" spans="1:7" ht="12.75" customHeight="1" x14ac:dyDescent="0.2">
      <c r="A62" s="26">
        <v>43</v>
      </c>
      <c r="B62" s="27">
        <v>42495</v>
      </c>
      <c r="C62" s="28">
        <v>31492</v>
      </c>
      <c r="D62" s="29" t="s">
        <v>37</v>
      </c>
      <c r="E62" s="30"/>
      <c r="F62" s="31">
        <v>3100</v>
      </c>
      <c r="G62" s="32">
        <f t="shared" si="0"/>
        <v>17201606.580000009</v>
      </c>
    </row>
    <row r="63" spans="1:7" ht="12.75" customHeight="1" x14ac:dyDescent="0.2">
      <c r="A63" s="26">
        <v>44</v>
      </c>
      <c r="B63" s="27">
        <v>42495</v>
      </c>
      <c r="C63" s="28">
        <v>31493</v>
      </c>
      <c r="D63" s="29" t="s">
        <v>38</v>
      </c>
      <c r="E63" s="30"/>
      <c r="F63" s="31">
        <v>3100</v>
      </c>
      <c r="G63" s="32">
        <f t="shared" si="0"/>
        <v>17198506.580000009</v>
      </c>
    </row>
    <row r="64" spans="1:7" ht="12.75" customHeight="1" x14ac:dyDescent="0.2">
      <c r="A64" s="26">
        <v>45</v>
      </c>
      <c r="B64" s="27">
        <v>42495</v>
      </c>
      <c r="C64" s="28">
        <v>31494</v>
      </c>
      <c r="D64" s="33" t="s">
        <v>19</v>
      </c>
      <c r="E64" s="30"/>
      <c r="F64" s="31">
        <v>0</v>
      </c>
      <c r="G64" s="32">
        <f t="shared" si="0"/>
        <v>17198506.580000009</v>
      </c>
    </row>
    <row r="65" spans="1:7" ht="12.75" customHeight="1" x14ac:dyDescent="0.2">
      <c r="A65" s="26">
        <v>46</v>
      </c>
      <c r="B65" s="27">
        <v>42495</v>
      </c>
      <c r="C65" s="28">
        <v>31495</v>
      </c>
      <c r="D65" s="33" t="s">
        <v>19</v>
      </c>
      <c r="E65" s="30"/>
      <c r="F65" s="31">
        <v>0</v>
      </c>
      <c r="G65" s="32">
        <f t="shared" si="0"/>
        <v>17198506.580000009</v>
      </c>
    </row>
    <row r="66" spans="1:7" ht="12.75" customHeight="1" x14ac:dyDescent="0.2">
      <c r="A66" s="26">
        <v>47</v>
      </c>
      <c r="B66" s="27">
        <v>42495</v>
      </c>
      <c r="C66" s="28">
        <v>31496</v>
      </c>
      <c r="D66" s="33" t="s">
        <v>19</v>
      </c>
      <c r="E66" s="30"/>
      <c r="F66" s="31">
        <v>0</v>
      </c>
      <c r="G66" s="32">
        <f t="shared" si="0"/>
        <v>17198506.580000009</v>
      </c>
    </row>
    <row r="67" spans="1:7" ht="12.75" customHeight="1" x14ac:dyDescent="0.2">
      <c r="A67" s="26">
        <v>48</v>
      </c>
      <c r="B67" s="27">
        <v>42495</v>
      </c>
      <c r="C67" s="28">
        <v>31497</v>
      </c>
      <c r="D67" s="33" t="s">
        <v>19</v>
      </c>
      <c r="E67" s="30"/>
      <c r="F67" s="31">
        <v>0</v>
      </c>
      <c r="G67" s="32">
        <f t="shared" si="0"/>
        <v>17198506.580000009</v>
      </c>
    </row>
    <row r="68" spans="1:7" ht="12.75" customHeight="1" x14ac:dyDescent="0.2">
      <c r="A68" s="26">
        <v>49</v>
      </c>
      <c r="B68" s="27">
        <v>42495</v>
      </c>
      <c r="C68" s="28">
        <v>31498</v>
      </c>
      <c r="D68" s="33" t="s">
        <v>19</v>
      </c>
      <c r="E68" s="30"/>
      <c r="F68" s="31">
        <v>0</v>
      </c>
      <c r="G68" s="32">
        <f t="shared" si="0"/>
        <v>17198506.580000009</v>
      </c>
    </row>
    <row r="69" spans="1:7" ht="12.75" customHeight="1" x14ac:dyDescent="0.2">
      <c r="A69" s="26">
        <v>50</v>
      </c>
      <c r="B69" s="27">
        <v>42495</v>
      </c>
      <c r="C69" s="28">
        <v>31499</v>
      </c>
      <c r="D69" s="29" t="s">
        <v>39</v>
      </c>
      <c r="E69" s="30"/>
      <c r="F69" s="31">
        <v>50000</v>
      </c>
      <c r="G69" s="32">
        <f t="shared" si="0"/>
        <v>17148506.580000009</v>
      </c>
    </row>
    <row r="70" spans="1:7" ht="12.75" customHeight="1" x14ac:dyDescent="0.2">
      <c r="A70" s="26">
        <v>51</v>
      </c>
      <c r="B70" s="27">
        <v>42495</v>
      </c>
      <c r="C70" s="28">
        <v>31500</v>
      </c>
      <c r="D70" s="33" t="s">
        <v>19</v>
      </c>
      <c r="E70" s="30"/>
      <c r="F70" s="31">
        <v>0</v>
      </c>
      <c r="G70" s="32">
        <f t="shared" si="0"/>
        <v>17148506.580000009</v>
      </c>
    </row>
    <row r="71" spans="1:7" ht="12.75" customHeight="1" x14ac:dyDescent="0.2">
      <c r="A71" s="26">
        <v>52</v>
      </c>
      <c r="B71" s="27">
        <v>42495</v>
      </c>
      <c r="C71" s="28">
        <v>31501</v>
      </c>
      <c r="D71" s="29" t="s">
        <v>40</v>
      </c>
      <c r="E71" s="30"/>
      <c r="F71" s="31">
        <v>43400</v>
      </c>
      <c r="G71" s="32">
        <f t="shared" si="0"/>
        <v>17105106.580000009</v>
      </c>
    </row>
    <row r="72" spans="1:7" ht="12.75" customHeight="1" x14ac:dyDescent="0.2">
      <c r="A72" s="26">
        <v>53</v>
      </c>
      <c r="B72" s="27">
        <v>42495</v>
      </c>
      <c r="C72" s="28">
        <v>31502</v>
      </c>
      <c r="D72" s="29" t="s">
        <v>41</v>
      </c>
      <c r="E72" s="30"/>
      <c r="F72" s="31">
        <v>15000</v>
      </c>
      <c r="G72" s="32">
        <f t="shared" si="0"/>
        <v>17090106.580000009</v>
      </c>
    </row>
    <row r="73" spans="1:7" ht="12.75" customHeight="1" x14ac:dyDescent="0.2">
      <c r="A73" s="26">
        <v>54</v>
      </c>
      <c r="B73" s="27">
        <v>42495</v>
      </c>
      <c r="C73" s="28">
        <v>31503</v>
      </c>
      <c r="D73" s="29" t="s">
        <v>42</v>
      </c>
      <c r="E73" s="30"/>
      <c r="F73" s="31">
        <v>18076.8</v>
      </c>
      <c r="G73" s="32">
        <f t="shared" si="0"/>
        <v>17072029.780000009</v>
      </c>
    </row>
    <row r="74" spans="1:7" ht="12.75" customHeight="1" x14ac:dyDescent="0.2">
      <c r="A74" s="26">
        <v>55</v>
      </c>
      <c r="B74" s="27">
        <v>42495</v>
      </c>
      <c r="C74" s="28">
        <v>31504</v>
      </c>
      <c r="D74" s="33" t="s">
        <v>19</v>
      </c>
      <c r="E74" s="30"/>
      <c r="F74" s="31">
        <v>0</v>
      </c>
      <c r="G74" s="32">
        <f t="shared" si="0"/>
        <v>17072029.780000009</v>
      </c>
    </row>
    <row r="75" spans="1:7" ht="12.75" customHeight="1" x14ac:dyDescent="0.2">
      <c r="A75" s="26">
        <v>56</v>
      </c>
      <c r="B75" s="27">
        <v>42495</v>
      </c>
      <c r="C75" s="28">
        <v>31505</v>
      </c>
      <c r="D75" s="29" t="s">
        <v>43</v>
      </c>
      <c r="E75" s="30"/>
      <c r="F75" s="31">
        <v>13127.2</v>
      </c>
      <c r="G75" s="32">
        <f t="shared" si="0"/>
        <v>17058902.580000009</v>
      </c>
    </row>
    <row r="76" spans="1:7" ht="12.75" customHeight="1" x14ac:dyDescent="0.2">
      <c r="A76" s="26">
        <v>57</v>
      </c>
      <c r="B76" s="27">
        <v>42495</v>
      </c>
      <c r="C76" s="28">
        <v>31506</v>
      </c>
      <c r="D76" s="29" t="s">
        <v>44</v>
      </c>
      <c r="E76" s="30"/>
      <c r="F76" s="31">
        <v>10800</v>
      </c>
      <c r="G76" s="32">
        <f t="shared" si="0"/>
        <v>17048102.580000009</v>
      </c>
    </row>
    <row r="77" spans="1:7" ht="12.75" customHeight="1" x14ac:dyDescent="0.25">
      <c r="A77" s="26">
        <v>58</v>
      </c>
      <c r="B77" s="35">
        <v>42495</v>
      </c>
      <c r="C77" s="38">
        <v>185303403</v>
      </c>
      <c r="D77" s="38" t="s">
        <v>223</v>
      </c>
      <c r="E77" s="37">
        <v>8665</v>
      </c>
      <c r="F77" s="37">
        <v>0</v>
      </c>
      <c r="G77" s="32">
        <f t="shared" si="0"/>
        <v>17056767.580000009</v>
      </c>
    </row>
    <row r="78" spans="1:7" ht="12.75" customHeight="1" x14ac:dyDescent="0.25">
      <c r="A78" s="26">
        <v>59</v>
      </c>
      <c r="B78" s="35">
        <v>42495</v>
      </c>
      <c r="C78" s="36">
        <v>184877066</v>
      </c>
      <c r="D78" s="36" t="s">
        <v>223</v>
      </c>
      <c r="E78" s="37">
        <v>1731.23</v>
      </c>
      <c r="F78" s="37">
        <v>0</v>
      </c>
      <c r="G78" s="32">
        <f t="shared" si="0"/>
        <v>17058498.81000001</v>
      </c>
    </row>
    <row r="79" spans="1:7" ht="12.75" customHeight="1" x14ac:dyDescent="0.25">
      <c r="A79" s="26">
        <v>60</v>
      </c>
      <c r="B79" s="35">
        <v>42495</v>
      </c>
      <c r="C79" s="38">
        <v>1127032747</v>
      </c>
      <c r="D79" s="38" t="s">
        <v>229</v>
      </c>
      <c r="E79" s="37">
        <v>0</v>
      </c>
      <c r="F79" s="37">
        <v>450000</v>
      </c>
      <c r="G79" s="32">
        <f t="shared" si="0"/>
        <v>16608498.81000001</v>
      </c>
    </row>
    <row r="80" spans="1:7" ht="12.75" customHeight="1" x14ac:dyDescent="0.25">
      <c r="A80" s="26">
        <v>61</v>
      </c>
      <c r="B80" s="35">
        <v>42495</v>
      </c>
      <c r="C80" s="36">
        <v>332654458</v>
      </c>
      <c r="D80" s="36" t="s">
        <v>222</v>
      </c>
      <c r="E80" s="37">
        <v>0</v>
      </c>
      <c r="F80" s="37">
        <v>48000</v>
      </c>
      <c r="G80" s="32">
        <f t="shared" si="0"/>
        <v>16560498.81000001</v>
      </c>
    </row>
    <row r="81" spans="1:7" ht="12.75" customHeight="1" x14ac:dyDescent="0.25">
      <c r="A81" s="26">
        <v>62</v>
      </c>
      <c r="B81" s="35">
        <v>42495</v>
      </c>
      <c r="C81" s="38">
        <v>529809063</v>
      </c>
      <c r="D81" s="38" t="s">
        <v>222</v>
      </c>
      <c r="E81" s="37">
        <v>0</v>
      </c>
      <c r="F81" s="37">
        <v>12748.04</v>
      </c>
      <c r="G81" s="32">
        <f t="shared" si="0"/>
        <v>16547750.770000011</v>
      </c>
    </row>
    <row r="82" spans="1:7" ht="12.75" customHeight="1" x14ac:dyDescent="0.2">
      <c r="A82" s="26">
        <v>63</v>
      </c>
      <c r="B82" s="27">
        <v>42496</v>
      </c>
      <c r="C82" s="28">
        <v>31507</v>
      </c>
      <c r="D82" s="33" t="s">
        <v>19</v>
      </c>
      <c r="E82" s="30"/>
      <c r="F82" s="31">
        <v>0</v>
      </c>
      <c r="G82" s="32">
        <f t="shared" si="0"/>
        <v>16547750.770000011</v>
      </c>
    </row>
    <row r="83" spans="1:7" ht="12.75" customHeight="1" x14ac:dyDescent="0.2">
      <c r="A83" s="26">
        <v>64</v>
      </c>
      <c r="B83" s="27">
        <v>42496</v>
      </c>
      <c r="C83" s="28">
        <v>31508</v>
      </c>
      <c r="D83" s="29" t="s">
        <v>45</v>
      </c>
      <c r="E83" s="30"/>
      <c r="F83" s="31">
        <v>5400</v>
      </c>
      <c r="G83" s="32">
        <f t="shared" si="0"/>
        <v>16542350.770000011</v>
      </c>
    </row>
    <row r="84" spans="1:7" ht="12.75" customHeight="1" x14ac:dyDescent="0.2">
      <c r="A84" s="26">
        <v>65</v>
      </c>
      <c r="B84" s="27">
        <v>42496</v>
      </c>
      <c r="C84" s="28">
        <v>31509</v>
      </c>
      <c r="D84" s="29" t="s">
        <v>46</v>
      </c>
      <c r="E84" s="30"/>
      <c r="F84" s="31">
        <v>8100</v>
      </c>
      <c r="G84" s="32">
        <f t="shared" si="0"/>
        <v>16534250.770000011</v>
      </c>
    </row>
    <row r="85" spans="1:7" ht="12.75" customHeight="1" x14ac:dyDescent="0.2">
      <c r="A85" s="26">
        <v>66</v>
      </c>
      <c r="B85" s="27">
        <v>42496</v>
      </c>
      <c r="C85" s="28">
        <v>31510</v>
      </c>
      <c r="D85" s="29" t="s">
        <v>47</v>
      </c>
      <c r="E85" s="30"/>
      <c r="F85" s="31">
        <v>4500</v>
      </c>
      <c r="G85" s="32">
        <f t="shared" si="0"/>
        <v>16529750.770000011</v>
      </c>
    </row>
    <row r="86" spans="1:7" ht="12.75" customHeight="1" x14ac:dyDescent="0.2">
      <c r="A86" s="26">
        <v>67</v>
      </c>
      <c r="B86" s="27">
        <v>42496</v>
      </c>
      <c r="C86" s="28">
        <v>31511</v>
      </c>
      <c r="D86" s="29" t="s">
        <v>48</v>
      </c>
      <c r="E86" s="30"/>
      <c r="F86" s="31">
        <v>4500</v>
      </c>
      <c r="G86" s="32">
        <f t="shared" ref="G86:G149" si="1">+G85-F86+E86</f>
        <v>16525250.770000011</v>
      </c>
    </row>
    <row r="87" spans="1:7" ht="12.75" customHeight="1" x14ac:dyDescent="0.2">
      <c r="A87" s="26">
        <v>68</v>
      </c>
      <c r="B87" s="27">
        <v>42496</v>
      </c>
      <c r="C87" s="28">
        <v>31512</v>
      </c>
      <c r="D87" s="29" t="s">
        <v>49</v>
      </c>
      <c r="E87" s="30"/>
      <c r="F87" s="31">
        <v>4500</v>
      </c>
      <c r="G87" s="32">
        <f t="shared" si="1"/>
        <v>16520750.770000011</v>
      </c>
    </row>
    <row r="88" spans="1:7" ht="12.75" customHeight="1" x14ac:dyDescent="0.2">
      <c r="A88" s="26">
        <v>69</v>
      </c>
      <c r="B88" s="27">
        <v>42496</v>
      </c>
      <c r="C88" s="28">
        <v>31513</v>
      </c>
      <c r="D88" s="33" t="s">
        <v>19</v>
      </c>
      <c r="E88" s="30"/>
      <c r="F88" s="31">
        <v>0</v>
      </c>
      <c r="G88" s="32">
        <f t="shared" si="1"/>
        <v>16520750.770000011</v>
      </c>
    </row>
    <row r="89" spans="1:7" ht="12.75" customHeight="1" x14ac:dyDescent="0.2">
      <c r="A89" s="26">
        <v>70</v>
      </c>
      <c r="B89" s="27">
        <v>42496</v>
      </c>
      <c r="C89" s="28">
        <v>31514</v>
      </c>
      <c r="D89" s="29" t="s">
        <v>50</v>
      </c>
      <c r="E89" s="30"/>
      <c r="F89" s="31">
        <v>9000</v>
      </c>
      <c r="G89" s="32">
        <f t="shared" si="1"/>
        <v>16511750.770000011</v>
      </c>
    </row>
    <row r="90" spans="1:7" ht="12.75" customHeight="1" x14ac:dyDescent="0.2">
      <c r="A90" s="26">
        <v>71</v>
      </c>
      <c r="B90" s="27">
        <v>42496</v>
      </c>
      <c r="C90" s="28">
        <v>31515</v>
      </c>
      <c r="D90" s="29" t="s">
        <v>51</v>
      </c>
      <c r="E90" s="30"/>
      <c r="F90" s="31">
        <v>34485</v>
      </c>
      <c r="G90" s="32">
        <f t="shared" si="1"/>
        <v>16477265.770000011</v>
      </c>
    </row>
    <row r="91" spans="1:7" ht="12.75" customHeight="1" x14ac:dyDescent="0.2">
      <c r="A91" s="26">
        <v>72</v>
      </c>
      <c r="B91" s="27">
        <v>42496</v>
      </c>
      <c r="C91" s="28">
        <v>31516</v>
      </c>
      <c r="D91" s="29" t="s">
        <v>52</v>
      </c>
      <c r="E91" s="30"/>
      <c r="F91" s="31">
        <v>54010.2</v>
      </c>
      <c r="G91" s="32">
        <f t="shared" si="1"/>
        <v>16423255.570000011</v>
      </c>
    </row>
    <row r="92" spans="1:7" ht="12.75" customHeight="1" x14ac:dyDescent="0.2">
      <c r="A92" s="26">
        <v>73</v>
      </c>
      <c r="B92" s="27">
        <v>42496</v>
      </c>
      <c r="C92" s="28">
        <v>31517</v>
      </c>
      <c r="D92" s="29" t="s">
        <v>27</v>
      </c>
      <c r="E92" s="30"/>
      <c r="F92" s="31">
        <v>152000</v>
      </c>
      <c r="G92" s="32">
        <f t="shared" si="1"/>
        <v>16271255.570000011</v>
      </c>
    </row>
    <row r="93" spans="1:7" ht="12.75" customHeight="1" x14ac:dyDescent="0.2">
      <c r="A93" s="26">
        <v>74</v>
      </c>
      <c r="B93" s="27">
        <v>42496</v>
      </c>
      <c r="C93" s="28">
        <v>31518</v>
      </c>
      <c r="D93" s="29" t="s">
        <v>53</v>
      </c>
      <c r="E93" s="30"/>
      <c r="F93" s="31">
        <v>56680</v>
      </c>
      <c r="G93" s="32">
        <f t="shared" si="1"/>
        <v>16214575.570000011</v>
      </c>
    </row>
    <row r="94" spans="1:7" ht="12.75" customHeight="1" x14ac:dyDescent="0.2">
      <c r="A94" s="26">
        <v>75</v>
      </c>
      <c r="B94" s="27">
        <v>42496</v>
      </c>
      <c r="C94" s="28">
        <v>31519</v>
      </c>
      <c r="D94" s="29" t="s">
        <v>54</v>
      </c>
      <c r="E94" s="30"/>
      <c r="F94" s="31">
        <v>47817</v>
      </c>
      <c r="G94" s="32">
        <f t="shared" si="1"/>
        <v>16166758.570000011</v>
      </c>
    </row>
    <row r="95" spans="1:7" ht="12.75" customHeight="1" x14ac:dyDescent="0.2">
      <c r="A95" s="26">
        <v>76</v>
      </c>
      <c r="B95" s="27">
        <v>42496</v>
      </c>
      <c r="C95" s="28">
        <v>31520</v>
      </c>
      <c r="D95" s="29" t="s">
        <v>55</v>
      </c>
      <c r="E95" s="30"/>
      <c r="F95" s="31">
        <v>91720</v>
      </c>
      <c r="G95" s="32">
        <f t="shared" si="1"/>
        <v>16075038.570000011</v>
      </c>
    </row>
    <row r="96" spans="1:7" ht="12.75" customHeight="1" x14ac:dyDescent="0.2">
      <c r="A96" s="26">
        <v>77</v>
      </c>
      <c r="B96" s="27">
        <v>42496</v>
      </c>
      <c r="C96" s="28">
        <v>31521</v>
      </c>
      <c r="D96" s="29" t="s">
        <v>56</v>
      </c>
      <c r="E96" s="30"/>
      <c r="F96" s="31">
        <v>16200</v>
      </c>
      <c r="G96" s="32">
        <f t="shared" si="1"/>
        <v>16058838.570000011</v>
      </c>
    </row>
    <row r="97" spans="1:7" ht="12.75" customHeight="1" x14ac:dyDescent="0.2">
      <c r="A97" s="26">
        <v>78</v>
      </c>
      <c r="B97" s="27">
        <v>42496</v>
      </c>
      <c r="C97" s="28">
        <v>31522</v>
      </c>
      <c r="D97" s="29" t="s">
        <v>57</v>
      </c>
      <c r="E97" s="30"/>
      <c r="F97" s="31">
        <v>47694.75</v>
      </c>
      <c r="G97" s="32">
        <f t="shared" si="1"/>
        <v>16011143.820000011</v>
      </c>
    </row>
    <row r="98" spans="1:7" ht="12.75" customHeight="1" x14ac:dyDescent="0.2">
      <c r="A98" s="26">
        <v>79</v>
      </c>
      <c r="B98" s="27">
        <v>42496</v>
      </c>
      <c r="C98" s="28">
        <v>31523</v>
      </c>
      <c r="D98" s="29" t="s">
        <v>58</v>
      </c>
      <c r="E98" s="30"/>
      <c r="F98" s="31">
        <v>87000</v>
      </c>
      <c r="G98" s="32">
        <f t="shared" si="1"/>
        <v>15924143.820000011</v>
      </c>
    </row>
    <row r="99" spans="1:7" ht="12.75" customHeight="1" x14ac:dyDescent="0.2">
      <c r="A99" s="26">
        <v>80</v>
      </c>
      <c r="B99" s="27">
        <v>42496</v>
      </c>
      <c r="C99" s="28">
        <v>31524</v>
      </c>
      <c r="D99" s="29" t="s">
        <v>59</v>
      </c>
      <c r="E99" s="30"/>
      <c r="F99" s="31">
        <v>2000</v>
      </c>
      <c r="G99" s="32">
        <f t="shared" si="1"/>
        <v>15922143.820000011</v>
      </c>
    </row>
    <row r="100" spans="1:7" ht="12.75" customHeight="1" x14ac:dyDescent="0.2">
      <c r="A100" s="26">
        <v>81</v>
      </c>
      <c r="B100" s="27">
        <v>42496</v>
      </c>
      <c r="C100" s="28">
        <v>31525</v>
      </c>
      <c r="D100" s="29" t="s">
        <v>60</v>
      </c>
      <c r="E100" s="30"/>
      <c r="F100" s="31">
        <v>68000</v>
      </c>
      <c r="G100" s="32">
        <f t="shared" si="1"/>
        <v>15854143.820000011</v>
      </c>
    </row>
    <row r="101" spans="1:7" ht="12.75" customHeight="1" x14ac:dyDescent="0.2">
      <c r="A101" s="26">
        <v>82</v>
      </c>
      <c r="B101" s="27">
        <v>42496</v>
      </c>
      <c r="C101" s="28">
        <v>31526</v>
      </c>
      <c r="D101" s="29" t="s">
        <v>61</v>
      </c>
      <c r="E101" s="30"/>
      <c r="F101" s="31">
        <v>55361.25</v>
      </c>
      <c r="G101" s="32">
        <f t="shared" si="1"/>
        <v>15798782.570000011</v>
      </c>
    </row>
    <row r="102" spans="1:7" ht="12.75" customHeight="1" x14ac:dyDescent="0.2">
      <c r="A102" s="26">
        <v>83</v>
      </c>
      <c r="B102" s="27">
        <v>42496</v>
      </c>
      <c r="C102" s="28">
        <v>31527</v>
      </c>
      <c r="D102" s="29" t="s">
        <v>62</v>
      </c>
      <c r="E102" s="30"/>
      <c r="F102" s="31">
        <v>46290.95</v>
      </c>
      <c r="G102" s="32">
        <f t="shared" si="1"/>
        <v>15752491.620000012</v>
      </c>
    </row>
    <row r="103" spans="1:7" ht="12.75" customHeight="1" x14ac:dyDescent="0.2">
      <c r="A103" s="26">
        <v>84</v>
      </c>
      <c r="B103" s="27">
        <v>42496</v>
      </c>
      <c r="C103" s="28">
        <v>31528</v>
      </c>
      <c r="D103" s="29" t="s">
        <v>63</v>
      </c>
      <c r="E103" s="30"/>
      <c r="F103" s="31">
        <v>4500</v>
      </c>
      <c r="G103" s="32">
        <f t="shared" si="1"/>
        <v>15747991.620000012</v>
      </c>
    </row>
    <row r="104" spans="1:7" ht="12.75" customHeight="1" x14ac:dyDescent="0.2">
      <c r="A104" s="26">
        <v>85</v>
      </c>
      <c r="B104" s="27">
        <v>42496</v>
      </c>
      <c r="C104" s="28">
        <v>31529</v>
      </c>
      <c r="D104" s="29" t="s">
        <v>64</v>
      </c>
      <c r="E104" s="30"/>
      <c r="F104" s="31">
        <v>10100</v>
      </c>
      <c r="G104" s="32">
        <f t="shared" si="1"/>
        <v>15737891.620000012</v>
      </c>
    </row>
    <row r="105" spans="1:7" ht="12.75" customHeight="1" x14ac:dyDescent="0.2">
      <c r="A105" s="26">
        <v>86</v>
      </c>
      <c r="B105" s="27">
        <v>42496</v>
      </c>
      <c r="C105" s="28">
        <v>31530</v>
      </c>
      <c r="D105" s="29" t="s">
        <v>65</v>
      </c>
      <c r="E105" s="30"/>
      <c r="F105" s="31">
        <v>10100</v>
      </c>
      <c r="G105" s="32">
        <f t="shared" si="1"/>
        <v>15727791.620000012</v>
      </c>
    </row>
    <row r="106" spans="1:7" ht="12.75" customHeight="1" x14ac:dyDescent="0.2">
      <c r="A106" s="26">
        <v>87</v>
      </c>
      <c r="B106" s="27">
        <v>42496</v>
      </c>
      <c r="C106" s="28">
        <v>31531</v>
      </c>
      <c r="D106" s="33" t="s">
        <v>19</v>
      </c>
      <c r="E106" s="30"/>
      <c r="F106" s="31">
        <v>0</v>
      </c>
      <c r="G106" s="32">
        <f t="shared" si="1"/>
        <v>15727791.620000012</v>
      </c>
    </row>
    <row r="107" spans="1:7" ht="12.75" customHeight="1" x14ac:dyDescent="0.2">
      <c r="A107" s="26">
        <v>88</v>
      </c>
      <c r="B107" s="27">
        <v>42496</v>
      </c>
      <c r="C107" s="28">
        <v>31532</v>
      </c>
      <c r="D107" s="29" t="s">
        <v>66</v>
      </c>
      <c r="E107" s="30"/>
      <c r="F107" s="31">
        <v>240140</v>
      </c>
      <c r="G107" s="32">
        <f t="shared" si="1"/>
        <v>15487651.620000012</v>
      </c>
    </row>
    <row r="108" spans="1:7" ht="12.75" customHeight="1" x14ac:dyDescent="0.2">
      <c r="A108" s="26">
        <v>89</v>
      </c>
      <c r="B108" s="27">
        <v>42496</v>
      </c>
      <c r="C108" s="28">
        <v>31533</v>
      </c>
      <c r="D108" s="29" t="s">
        <v>42</v>
      </c>
      <c r="E108" s="30"/>
      <c r="F108" s="31">
        <v>76642.2</v>
      </c>
      <c r="G108" s="32">
        <f t="shared" si="1"/>
        <v>15411009.420000013</v>
      </c>
    </row>
    <row r="109" spans="1:7" ht="12.75" customHeight="1" x14ac:dyDescent="0.2">
      <c r="A109" s="26">
        <v>90</v>
      </c>
      <c r="B109" s="27">
        <v>42496</v>
      </c>
      <c r="C109" s="28">
        <v>31534</v>
      </c>
      <c r="D109" s="29" t="s">
        <v>67</v>
      </c>
      <c r="E109" s="30"/>
      <c r="F109" s="31">
        <v>186450</v>
      </c>
      <c r="G109" s="32">
        <f t="shared" si="1"/>
        <v>15224559.420000013</v>
      </c>
    </row>
    <row r="110" spans="1:7" ht="12.75" customHeight="1" x14ac:dyDescent="0.2">
      <c r="A110" s="26">
        <v>91</v>
      </c>
      <c r="B110" s="27">
        <v>42496</v>
      </c>
      <c r="C110" s="28">
        <v>31535</v>
      </c>
      <c r="D110" s="29" t="s">
        <v>68</v>
      </c>
      <c r="E110" s="30"/>
      <c r="F110" s="31">
        <v>51000.03</v>
      </c>
      <c r="G110" s="32">
        <f t="shared" si="1"/>
        <v>15173559.390000014</v>
      </c>
    </row>
    <row r="111" spans="1:7" ht="12.75" customHeight="1" x14ac:dyDescent="0.2">
      <c r="A111" s="26">
        <v>92</v>
      </c>
      <c r="B111" s="27">
        <v>42496</v>
      </c>
      <c r="C111" s="28">
        <v>31536</v>
      </c>
      <c r="D111" s="29" t="s">
        <v>69</v>
      </c>
      <c r="E111" s="30"/>
      <c r="F111" s="31">
        <v>117045.4</v>
      </c>
      <c r="G111" s="32">
        <f t="shared" si="1"/>
        <v>15056513.990000013</v>
      </c>
    </row>
    <row r="112" spans="1:7" ht="12.75" customHeight="1" x14ac:dyDescent="0.2">
      <c r="A112" s="26">
        <v>93</v>
      </c>
      <c r="B112" s="27">
        <v>42496</v>
      </c>
      <c r="C112" s="28">
        <v>31537</v>
      </c>
      <c r="D112" s="29" t="s">
        <v>70</v>
      </c>
      <c r="E112" s="30"/>
      <c r="F112" s="31">
        <v>10825.33</v>
      </c>
      <c r="G112" s="32">
        <f t="shared" si="1"/>
        <v>15045688.660000013</v>
      </c>
    </row>
    <row r="113" spans="1:7" ht="12.75" customHeight="1" x14ac:dyDescent="0.2">
      <c r="A113" s="26">
        <v>94</v>
      </c>
      <c r="B113" s="27">
        <v>42496</v>
      </c>
      <c r="C113" s="28">
        <v>31538</v>
      </c>
      <c r="D113" s="29" t="s">
        <v>71</v>
      </c>
      <c r="E113" s="30"/>
      <c r="F113" s="31">
        <v>14919.75</v>
      </c>
      <c r="G113" s="32">
        <f t="shared" si="1"/>
        <v>15030768.910000013</v>
      </c>
    </row>
    <row r="114" spans="1:7" ht="12.75" customHeight="1" x14ac:dyDescent="0.2">
      <c r="A114" s="26">
        <v>95</v>
      </c>
      <c r="B114" s="27">
        <v>42496</v>
      </c>
      <c r="C114" s="28">
        <v>31539</v>
      </c>
      <c r="D114" s="29" t="s">
        <v>72</v>
      </c>
      <c r="E114" s="30"/>
      <c r="F114" s="31">
        <v>50400</v>
      </c>
      <c r="G114" s="32">
        <f t="shared" si="1"/>
        <v>14980368.910000013</v>
      </c>
    </row>
    <row r="115" spans="1:7" ht="12.75" customHeight="1" x14ac:dyDescent="0.2">
      <c r="A115" s="26">
        <v>96</v>
      </c>
      <c r="B115" s="27">
        <v>42496</v>
      </c>
      <c r="C115" s="28">
        <v>31540</v>
      </c>
      <c r="D115" s="29" t="s">
        <v>73</v>
      </c>
      <c r="E115" s="30"/>
      <c r="F115" s="31">
        <v>41144.050000000003</v>
      </c>
      <c r="G115" s="32">
        <f t="shared" si="1"/>
        <v>14939224.860000012</v>
      </c>
    </row>
    <row r="116" spans="1:7" ht="12.75" customHeight="1" x14ac:dyDescent="0.2">
      <c r="A116" s="26">
        <v>97</v>
      </c>
      <c r="B116" s="27">
        <v>42496</v>
      </c>
      <c r="C116" s="28">
        <v>31541</v>
      </c>
      <c r="D116" s="29" t="s">
        <v>74</v>
      </c>
      <c r="E116" s="30"/>
      <c r="F116" s="31">
        <v>11400</v>
      </c>
      <c r="G116" s="32">
        <f t="shared" si="1"/>
        <v>14927824.860000012</v>
      </c>
    </row>
    <row r="117" spans="1:7" ht="12.75" customHeight="1" x14ac:dyDescent="0.25">
      <c r="A117" s="26">
        <v>98</v>
      </c>
      <c r="B117" s="35">
        <v>42496</v>
      </c>
      <c r="C117" s="36">
        <v>754160751</v>
      </c>
      <c r="D117" s="36" t="s">
        <v>222</v>
      </c>
      <c r="E117" s="37">
        <v>0</v>
      </c>
      <c r="F117" s="37">
        <v>3600</v>
      </c>
      <c r="G117" s="32">
        <f t="shared" si="1"/>
        <v>14924224.860000012</v>
      </c>
    </row>
    <row r="118" spans="1:7" ht="12.75" customHeight="1" x14ac:dyDescent="0.25">
      <c r="A118" s="26">
        <v>99</v>
      </c>
      <c r="B118" s="35">
        <v>42496</v>
      </c>
      <c r="C118" s="38">
        <v>209948220</v>
      </c>
      <c r="D118" s="38" t="s">
        <v>222</v>
      </c>
      <c r="E118" s="37">
        <v>0</v>
      </c>
      <c r="F118" s="37">
        <v>5133.83</v>
      </c>
      <c r="G118" s="32">
        <f t="shared" si="1"/>
        <v>14919091.030000012</v>
      </c>
    </row>
    <row r="119" spans="1:7" ht="12.75" customHeight="1" x14ac:dyDescent="0.25">
      <c r="A119" s="26">
        <v>100</v>
      </c>
      <c r="B119" s="35">
        <v>42496</v>
      </c>
      <c r="C119" s="36">
        <v>395417106</v>
      </c>
      <c r="D119" s="36" t="s">
        <v>222</v>
      </c>
      <c r="E119" s="37">
        <v>0</v>
      </c>
      <c r="F119" s="37">
        <v>5099.22</v>
      </c>
      <c r="G119" s="32">
        <f t="shared" si="1"/>
        <v>14913991.810000012</v>
      </c>
    </row>
    <row r="120" spans="1:7" ht="12.75" customHeight="1" x14ac:dyDescent="0.25">
      <c r="A120" s="26">
        <v>101</v>
      </c>
      <c r="B120" s="35">
        <v>42496</v>
      </c>
      <c r="C120" s="38">
        <v>238381269</v>
      </c>
      <c r="D120" s="38" t="s">
        <v>222</v>
      </c>
      <c r="E120" s="37">
        <v>0</v>
      </c>
      <c r="F120" s="37">
        <v>10209.969999999999</v>
      </c>
      <c r="G120" s="32">
        <f t="shared" si="1"/>
        <v>14903781.840000011</v>
      </c>
    </row>
    <row r="121" spans="1:7" ht="12.75" customHeight="1" x14ac:dyDescent="0.25">
      <c r="A121" s="26">
        <v>102</v>
      </c>
      <c r="B121" s="35">
        <v>42499</v>
      </c>
      <c r="C121" s="36">
        <v>13833866</v>
      </c>
      <c r="D121" s="36" t="s">
        <v>223</v>
      </c>
      <c r="E121" s="37">
        <v>72355.88</v>
      </c>
      <c r="F121" s="37">
        <v>0</v>
      </c>
      <c r="G121" s="32">
        <f t="shared" si="1"/>
        <v>14976137.720000012</v>
      </c>
    </row>
    <row r="122" spans="1:7" ht="12.75" customHeight="1" x14ac:dyDescent="0.25">
      <c r="A122" s="26">
        <v>103</v>
      </c>
      <c r="B122" s="35">
        <v>42499</v>
      </c>
      <c r="C122" s="38">
        <v>484166948</v>
      </c>
      <c r="D122" s="38" t="s">
        <v>222</v>
      </c>
      <c r="E122" s="37">
        <v>0</v>
      </c>
      <c r="F122" s="37">
        <v>3200</v>
      </c>
      <c r="G122" s="32">
        <f t="shared" si="1"/>
        <v>14972937.720000012</v>
      </c>
    </row>
    <row r="123" spans="1:7" ht="12.75" customHeight="1" x14ac:dyDescent="0.25">
      <c r="A123" s="26">
        <v>104</v>
      </c>
      <c r="B123" s="35">
        <v>42499</v>
      </c>
      <c r="C123" s="36">
        <v>955822876</v>
      </c>
      <c r="D123" s="36" t="s">
        <v>222</v>
      </c>
      <c r="E123" s="37">
        <v>0</v>
      </c>
      <c r="F123" s="37">
        <v>3000</v>
      </c>
      <c r="G123" s="32">
        <f t="shared" si="1"/>
        <v>14969937.720000012</v>
      </c>
    </row>
    <row r="124" spans="1:7" ht="12.75" customHeight="1" x14ac:dyDescent="0.25">
      <c r="A124" s="26">
        <v>105</v>
      </c>
      <c r="B124" s="35">
        <v>42499</v>
      </c>
      <c r="C124" s="38">
        <v>377014611</v>
      </c>
      <c r="D124" s="38" t="s">
        <v>222</v>
      </c>
      <c r="E124" s="37">
        <v>0</v>
      </c>
      <c r="F124" s="37">
        <v>8500</v>
      </c>
      <c r="G124" s="32">
        <f t="shared" si="1"/>
        <v>14961437.720000012</v>
      </c>
    </row>
    <row r="125" spans="1:7" ht="12.75" customHeight="1" x14ac:dyDescent="0.25">
      <c r="A125" s="26">
        <v>106</v>
      </c>
      <c r="B125" s="35">
        <v>42499</v>
      </c>
      <c r="C125" s="36">
        <v>461749896</v>
      </c>
      <c r="D125" s="36" t="s">
        <v>222</v>
      </c>
      <c r="E125" s="37">
        <v>0</v>
      </c>
      <c r="F125" s="37">
        <v>9600</v>
      </c>
      <c r="G125" s="32">
        <f t="shared" si="1"/>
        <v>14951837.720000012</v>
      </c>
    </row>
    <row r="126" spans="1:7" ht="12.75" customHeight="1" x14ac:dyDescent="0.25">
      <c r="A126" s="26">
        <v>107</v>
      </c>
      <c r="B126" s="35">
        <v>42499</v>
      </c>
      <c r="C126" s="38">
        <v>203261436</v>
      </c>
      <c r="D126" s="38" t="s">
        <v>223</v>
      </c>
      <c r="E126" s="37">
        <v>5000</v>
      </c>
      <c r="F126" s="37">
        <v>0</v>
      </c>
      <c r="G126" s="32">
        <f t="shared" si="1"/>
        <v>14956837.720000012</v>
      </c>
    </row>
    <row r="127" spans="1:7" ht="12.75" customHeight="1" x14ac:dyDescent="0.25">
      <c r="A127" s="26">
        <v>108</v>
      </c>
      <c r="B127" s="35">
        <v>42499</v>
      </c>
      <c r="C127" s="36">
        <v>185304072</v>
      </c>
      <c r="D127" s="36" t="s">
        <v>223</v>
      </c>
      <c r="E127" s="37">
        <v>99</v>
      </c>
      <c r="F127" s="37">
        <v>0</v>
      </c>
      <c r="G127" s="32">
        <f t="shared" si="1"/>
        <v>14956936.720000012</v>
      </c>
    </row>
    <row r="128" spans="1:7" ht="12.75" customHeight="1" x14ac:dyDescent="0.25">
      <c r="A128" s="26">
        <v>109</v>
      </c>
      <c r="B128" s="35">
        <v>42499</v>
      </c>
      <c r="C128" s="38">
        <v>204648769</v>
      </c>
      <c r="D128" s="38" t="s">
        <v>223</v>
      </c>
      <c r="E128" s="37">
        <v>8800</v>
      </c>
      <c r="F128" s="37">
        <v>0</v>
      </c>
      <c r="G128" s="32">
        <f t="shared" si="1"/>
        <v>14965736.720000012</v>
      </c>
    </row>
    <row r="129" spans="1:7" ht="12.75" customHeight="1" x14ac:dyDescent="0.2">
      <c r="A129" s="26">
        <v>110</v>
      </c>
      <c r="B129" s="27">
        <v>42500</v>
      </c>
      <c r="C129" s="28">
        <v>31542</v>
      </c>
      <c r="D129" s="29" t="s">
        <v>75</v>
      </c>
      <c r="E129" s="30"/>
      <c r="F129" s="31">
        <v>8004.15</v>
      </c>
      <c r="G129" s="32">
        <f t="shared" si="1"/>
        <v>14957732.570000011</v>
      </c>
    </row>
    <row r="130" spans="1:7" ht="12.75" customHeight="1" x14ac:dyDescent="0.2">
      <c r="A130" s="26">
        <v>111</v>
      </c>
      <c r="B130" s="27">
        <v>42500</v>
      </c>
      <c r="C130" s="28">
        <v>31543</v>
      </c>
      <c r="D130" s="29" t="s">
        <v>76</v>
      </c>
      <c r="E130" s="30"/>
      <c r="F130" s="31">
        <v>11863</v>
      </c>
      <c r="G130" s="32">
        <f t="shared" si="1"/>
        <v>14945869.570000011</v>
      </c>
    </row>
    <row r="131" spans="1:7" ht="12.75" customHeight="1" x14ac:dyDescent="0.2">
      <c r="A131" s="26">
        <v>112</v>
      </c>
      <c r="B131" s="27">
        <v>42500</v>
      </c>
      <c r="C131" s="28">
        <v>31544</v>
      </c>
      <c r="D131" s="29" t="s">
        <v>77</v>
      </c>
      <c r="E131" s="30"/>
      <c r="F131" s="31">
        <v>12642.6</v>
      </c>
      <c r="G131" s="32">
        <f t="shared" si="1"/>
        <v>14933226.970000012</v>
      </c>
    </row>
    <row r="132" spans="1:7" ht="12.75" customHeight="1" x14ac:dyDescent="0.2">
      <c r="A132" s="26">
        <v>113</v>
      </c>
      <c r="B132" s="27">
        <v>42500</v>
      </c>
      <c r="C132" s="28">
        <v>31545</v>
      </c>
      <c r="D132" s="29" t="s">
        <v>78</v>
      </c>
      <c r="E132" s="30"/>
      <c r="F132" s="31">
        <v>89525.62</v>
      </c>
      <c r="G132" s="32">
        <f t="shared" si="1"/>
        <v>14843701.350000013</v>
      </c>
    </row>
    <row r="133" spans="1:7" ht="12.75" customHeight="1" x14ac:dyDescent="0.2">
      <c r="A133" s="26">
        <v>114</v>
      </c>
      <c r="B133" s="27">
        <v>42500</v>
      </c>
      <c r="C133" s="28">
        <v>31546</v>
      </c>
      <c r="D133" s="33" t="s">
        <v>19</v>
      </c>
      <c r="E133" s="30"/>
      <c r="F133" s="31">
        <v>0</v>
      </c>
      <c r="G133" s="32">
        <f t="shared" si="1"/>
        <v>14843701.350000013</v>
      </c>
    </row>
    <row r="134" spans="1:7" ht="12.75" customHeight="1" x14ac:dyDescent="0.2">
      <c r="A134" s="26">
        <v>115</v>
      </c>
      <c r="B134" s="27">
        <v>42500</v>
      </c>
      <c r="C134" s="28">
        <v>31547</v>
      </c>
      <c r="D134" s="33" t="s">
        <v>19</v>
      </c>
      <c r="E134" s="30"/>
      <c r="F134" s="31">
        <v>0</v>
      </c>
      <c r="G134" s="32">
        <f t="shared" si="1"/>
        <v>14843701.350000013</v>
      </c>
    </row>
    <row r="135" spans="1:7" ht="12.75" customHeight="1" x14ac:dyDescent="0.2">
      <c r="A135" s="26">
        <v>116</v>
      </c>
      <c r="B135" s="27">
        <v>42500</v>
      </c>
      <c r="C135" s="28">
        <v>31548</v>
      </c>
      <c r="D135" s="29" t="s">
        <v>79</v>
      </c>
      <c r="E135" s="30"/>
      <c r="F135" s="31">
        <v>10800</v>
      </c>
      <c r="G135" s="32">
        <f t="shared" si="1"/>
        <v>14832901.350000013</v>
      </c>
    </row>
    <row r="136" spans="1:7" ht="12.75" customHeight="1" x14ac:dyDescent="0.2">
      <c r="A136" s="26">
        <v>117</v>
      </c>
      <c r="B136" s="27">
        <v>42500</v>
      </c>
      <c r="C136" s="28">
        <v>31549</v>
      </c>
      <c r="D136" s="29" t="s">
        <v>80</v>
      </c>
      <c r="E136" s="30"/>
      <c r="F136" s="31">
        <v>4200</v>
      </c>
      <c r="G136" s="32">
        <f t="shared" si="1"/>
        <v>14828701.350000013</v>
      </c>
    </row>
    <row r="137" spans="1:7" ht="12.75" customHeight="1" x14ac:dyDescent="0.2">
      <c r="A137" s="26">
        <v>118</v>
      </c>
      <c r="B137" s="27">
        <v>42500</v>
      </c>
      <c r="C137" s="28">
        <v>31550</v>
      </c>
      <c r="D137" s="29" t="s">
        <v>81</v>
      </c>
      <c r="E137" s="30"/>
      <c r="F137" s="31">
        <v>5400</v>
      </c>
      <c r="G137" s="32">
        <f t="shared" si="1"/>
        <v>14823301.350000013</v>
      </c>
    </row>
    <row r="138" spans="1:7" ht="12.75" customHeight="1" x14ac:dyDescent="0.2">
      <c r="A138" s="26">
        <v>119</v>
      </c>
      <c r="B138" s="27">
        <v>42500</v>
      </c>
      <c r="C138" s="28">
        <v>31551</v>
      </c>
      <c r="D138" s="33" t="s">
        <v>19</v>
      </c>
      <c r="E138" s="30"/>
      <c r="F138" s="31">
        <v>0</v>
      </c>
      <c r="G138" s="32">
        <f t="shared" si="1"/>
        <v>14823301.350000013</v>
      </c>
    </row>
    <row r="139" spans="1:7" ht="12.75" customHeight="1" x14ac:dyDescent="0.2">
      <c r="A139" s="26">
        <v>120</v>
      </c>
      <c r="B139" s="27">
        <v>42500</v>
      </c>
      <c r="C139" s="28">
        <v>31552</v>
      </c>
      <c r="D139" s="33" t="s">
        <v>19</v>
      </c>
      <c r="E139" s="30"/>
      <c r="F139" s="31">
        <v>0</v>
      </c>
      <c r="G139" s="32">
        <f t="shared" si="1"/>
        <v>14823301.350000013</v>
      </c>
    </row>
    <row r="140" spans="1:7" ht="12.75" customHeight="1" x14ac:dyDescent="0.2">
      <c r="A140" s="26">
        <v>121</v>
      </c>
      <c r="B140" s="27">
        <v>42500</v>
      </c>
      <c r="C140" s="28">
        <v>31553</v>
      </c>
      <c r="D140" s="29" t="s">
        <v>77</v>
      </c>
      <c r="E140" s="30"/>
      <c r="F140" s="31">
        <v>83289.06</v>
      </c>
      <c r="G140" s="32">
        <f t="shared" si="1"/>
        <v>14740012.290000012</v>
      </c>
    </row>
    <row r="141" spans="1:7" ht="12.75" customHeight="1" x14ac:dyDescent="0.2">
      <c r="A141" s="26">
        <v>122</v>
      </c>
      <c r="B141" s="27">
        <v>42500</v>
      </c>
      <c r="C141" s="28">
        <v>31554</v>
      </c>
      <c r="D141" s="29" t="s">
        <v>82</v>
      </c>
      <c r="E141" s="30"/>
      <c r="F141" s="31">
        <v>77900</v>
      </c>
      <c r="G141" s="32">
        <f t="shared" si="1"/>
        <v>14662112.290000012</v>
      </c>
    </row>
    <row r="142" spans="1:7" ht="12.75" customHeight="1" x14ac:dyDescent="0.2">
      <c r="A142" s="26">
        <v>123</v>
      </c>
      <c r="B142" s="27">
        <v>42500</v>
      </c>
      <c r="C142" s="28">
        <v>31555</v>
      </c>
      <c r="D142" s="29" t="s">
        <v>83</v>
      </c>
      <c r="E142" s="30"/>
      <c r="F142" s="31">
        <v>235728.57</v>
      </c>
      <c r="G142" s="32">
        <f t="shared" si="1"/>
        <v>14426383.720000012</v>
      </c>
    </row>
    <row r="143" spans="1:7" ht="12.75" customHeight="1" x14ac:dyDescent="0.2">
      <c r="A143" s="26">
        <v>124</v>
      </c>
      <c r="B143" s="27">
        <v>42500</v>
      </c>
      <c r="C143" s="28">
        <v>31556</v>
      </c>
      <c r="D143" s="29" t="s">
        <v>84</v>
      </c>
      <c r="E143" s="30"/>
      <c r="F143" s="31">
        <v>16750.29</v>
      </c>
      <c r="G143" s="32">
        <f t="shared" si="1"/>
        <v>14409633.430000013</v>
      </c>
    </row>
    <row r="144" spans="1:7" ht="12.75" customHeight="1" x14ac:dyDescent="0.2">
      <c r="A144" s="26">
        <v>125</v>
      </c>
      <c r="B144" s="27">
        <v>42500</v>
      </c>
      <c r="C144" s="28">
        <v>31557</v>
      </c>
      <c r="D144" s="29" t="s">
        <v>85</v>
      </c>
      <c r="E144" s="30"/>
      <c r="F144" s="31">
        <v>21600</v>
      </c>
      <c r="G144" s="32">
        <f t="shared" si="1"/>
        <v>14388033.430000013</v>
      </c>
    </row>
    <row r="145" spans="1:7" ht="12.75" customHeight="1" x14ac:dyDescent="0.2">
      <c r="A145" s="26">
        <v>126</v>
      </c>
      <c r="B145" s="27">
        <v>42500</v>
      </c>
      <c r="C145" s="28">
        <v>31558</v>
      </c>
      <c r="D145" s="29" t="s">
        <v>53</v>
      </c>
      <c r="E145" s="30"/>
      <c r="F145" s="31">
        <v>56760</v>
      </c>
      <c r="G145" s="32">
        <f t="shared" si="1"/>
        <v>14331273.430000013</v>
      </c>
    </row>
    <row r="146" spans="1:7" ht="12.75" customHeight="1" x14ac:dyDescent="0.2">
      <c r="A146" s="26">
        <v>127</v>
      </c>
      <c r="B146" s="27">
        <v>42500</v>
      </c>
      <c r="C146" s="28">
        <v>31559</v>
      </c>
      <c r="D146" s="29" t="s">
        <v>36</v>
      </c>
      <c r="E146" s="30"/>
      <c r="F146" s="31">
        <v>29251.63</v>
      </c>
      <c r="G146" s="32">
        <f t="shared" si="1"/>
        <v>14302021.800000012</v>
      </c>
    </row>
    <row r="147" spans="1:7" ht="12.75" customHeight="1" x14ac:dyDescent="0.2">
      <c r="A147" s="26">
        <v>128</v>
      </c>
      <c r="B147" s="27">
        <v>42500</v>
      </c>
      <c r="C147" s="28">
        <v>31560</v>
      </c>
      <c r="D147" s="29" t="s">
        <v>86</v>
      </c>
      <c r="E147" s="30"/>
      <c r="F147" s="31">
        <v>10760</v>
      </c>
      <c r="G147" s="32">
        <f t="shared" si="1"/>
        <v>14291261.800000012</v>
      </c>
    </row>
    <row r="148" spans="1:7" ht="12.75" customHeight="1" x14ac:dyDescent="0.2">
      <c r="A148" s="26">
        <v>129</v>
      </c>
      <c r="B148" s="27">
        <v>42500</v>
      </c>
      <c r="C148" s="28">
        <v>31561</v>
      </c>
      <c r="D148" s="29" t="s">
        <v>87</v>
      </c>
      <c r="E148" s="30"/>
      <c r="F148" s="31">
        <v>8416.4699999999993</v>
      </c>
      <c r="G148" s="32">
        <f t="shared" si="1"/>
        <v>14282845.330000011</v>
      </c>
    </row>
    <row r="149" spans="1:7" ht="12.75" customHeight="1" x14ac:dyDescent="0.2">
      <c r="A149" s="26">
        <v>130</v>
      </c>
      <c r="B149" s="27">
        <v>42500</v>
      </c>
      <c r="C149" s="28">
        <v>31562</v>
      </c>
      <c r="D149" s="29" t="s">
        <v>88</v>
      </c>
      <c r="E149" s="30"/>
      <c r="F149" s="31">
        <v>22200</v>
      </c>
      <c r="G149" s="32">
        <f t="shared" si="1"/>
        <v>14260645.330000011</v>
      </c>
    </row>
    <row r="150" spans="1:7" ht="12.75" customHeight="1" x14ac:dyDescent="0.2">
      <c r="A150" s="26">
        <v>131</v>
      </c>
      <c r="B150" s="27">
        <v>42500</v>
      </c>
      <c r="C150" s="28">
        <v>31563</v>
      </c>
      <c r="D150" s="29" t="s">
        <v>87</v>
      </c>
      <c r="E150" s="30"/>
      <c r="F150" s="31">
        <v>9911.9599999999991</v>
      </c>
      <c r="G150" s="32">
        <f t="shared" ref="G150:G213" si="2">+G149-F150+E150</f>
        <v>14250733.37000001</v>
      </c>
    </row>
    <row r="151" spans="1:7" ht="12.75" customHeight="1" x14ac:dyDescent="0.2">
      <c r="A151" s="26">
        <v>132</v>
      </c>
      <c r="B151" s="27">
        <v>42500</v>
      </c>
      <c r="C151" s="28">
        <v>31564</v>
      </c>
      <c r="D151" s="29" t="s">
        <v>89</v>
      </c>
      <c r="E151" s="30"/>
      <c r="F151" s="31">
        <v>228231</v>
      </c>
      <c r="G151" s="32">
        <f t="shared" si="2"/>
        <v>14022502.37000001</v>
      </c>
    </row>
    <row r="152" spans="1:7" ht="12.75" customHeight="1" x14ac:dyDescent="0.2">
      <c r="A152" s="26">
        <v>133</v>
      </c>
      <c r="B152" s="27">
        <v>42500</v>
      </c>
      <c r="C152" s="28">
        <v>31565</v>
      </c>
      <c r="D152" s="29" t="s">
        <v>90</v>
      </c>
      <c r="E152" s="30"/>
      <c r="F152" s="31">
        <v>176400</v>
      </c>
      <c r="G152" s="32">
        <f t="shared" si="2"/>
        <v>13846102.37000001</v>
      </c>
    </row>
    <row r="153" spans="1:7" ht="12.75" customHeight="1" x14ac:dyDescent="0.25">
      <c r="A153" s="26">
        <v>134</v>
      </c>
      <c r="B153" s="35">
        <v>42500</v>
      </c>
      <c r="C153" s="38">
        <v>1136871783</v>
      </c>
      <c r="D153" s="38" t="s">
        <v>224</v>
      </c>
      <c r="E153" s="37">
        <v>0</v>
      </c>
      <c r="F153" s="37">
        <v>2103986.83</v>
      </c>
      <c r="G153" s="32">
        <f t="shared" si="2"/>
        <v>11742115.54000001</v>
      </c>
    </row>
    <row r="154" spans="1:7" ht="12.75" customHeight="1" x14ac:dyDescent="0.25">
      <c r="A154" s="26">
        <v>135</v>
      </c>
      <c r="B154" s="35">
        <v>42500</v>
      </c>
      <c r="C154" s="36">
        <v>1136871783</v>
      </c>
      <c r="D154" s="36" t="s">
        <v>225</v>
      </c>
      <c r="E154" s="37">
        <v>0</v>
      </c>
      <c r="F154" s="37">
        <v>80</v>
      </c>
      <c r="G154" s="32">
        <f t="shared" si="2"/>
        <v>11742035.54000001</v>
      </c>
    </row>
    <row r="155" spans="1:7" ht="12.75" customHeight="1" x14ac:dyDescent="0.25">
      <c r="A155" s="26">
        <v>136</v>
      </c>
      <c r="B155" s="35">
        <v>42500</v>
      </c>
      <c r="C155" s="38">
        <v>1136869413</v>
      </c>
      <c r="D155" s="38" t="s">
        <v>224</v>
      </c>
      <c r="E155" s="37">
        <v>0</v>
      </c>
      <c r="F155" s="37">
        <v>1863673.59</v>
      </c>
      <c r="G155" s="32">
        <f t="shared" si="2"/>
        <v>9878361.9500000104</v>
      </c>
    </row>
    <row r="156" spans="1:7" ht="12.75" customHeight="1" x14ac:dyDescent="0.25">
      <c r="A156" s="26">
        <v>137</v>
      </c>
      <c r="B156" s="35">
        <v>42500</v>
      </c>
      <c r="C156" s="36">
        <v>1136869413</v>
      </c>
      <c r="D156" s="36" t="s">
        <v>225</v>
      </c>
      <c r="E156" s="37">
        <v>0</v>
      </c>
      <c r="F156" s="37">
        <v>80</v>
      </c>
      <c r="G156" s="32">
        <f t="shared" si="2"/>
        <v>9878281.9500000104</v>
      </c>
    </row>
    <row r="157" spans="1:7" ht="12.75" customHeight="1" x14ac:dyDescent="0.25">
      <c r="A157" s="26">
        <v>138</v>
      </c>
      <c r="B157" s="35">
        <v>42500</v>
      </c>
      <c r="C157" s="38">
        <v>1136848217</v>
      </c>
      <c r="D157" s="38" t="s">
        <v>224</v>
      </c>
      <c r="E157" s="37">
        <v>0</v>
      </c>
      <c r="F157" s="37">
        <v>534597.19999999995</v>
      </c>
      <c r="G157" s="32">
        <f t="shared" si="2"/>
        <v>9343684.7500000112</v>
      </c>
    </row>
    <row r="158" spans="1:7" ht="12.75" customHeight="1" x14ac:dyDescent="0.25">
      <c r="A158" s="26">
        <v>139</v>
      </c>
      <c r="B158" s="35">
        <v>42500</v>
      </c>
      <c r="C158" s="36">
        <v>1136848217</v>
      </c>
      <c r="D158" s="36" t="s">
        <v>225</v>
      </c>
      <c r="E158" s="37">
        <v>0</v>
      </c>
      <c r="F158" s="37">
        <v>80</v>
      </c>
      <c r="G158" s="32">
        <f t="shared" si="2"/>
        <v>9343604.7500000112</v>
      </c>
    </row>
    <row r="159" spans="1:7" ht="12.75" customHeight="1" x14ac:dyDescent="0.25">
      <c r="A159" s="26">
        <v>140</v>
      </c>
      <c r="B159" s="35">
        <v>42500</v>
      </c>
      <c r="C159" s="38">
        <v>1136843088</v>
      </c>
      <c r="D159" s="38" t="s">
        <v>224</v>
      </c>
      <c r="E159" s="37">
        <v>0</v>
      </c>
      <c r="F159" s="37">
        <v>565767.23</v>
      </c>
      <c r="G159" s="32">
        <f t="shared" si="2"/>
        <v>8777837.5200000107</v>
      </c>
    </row>
    <row r="160" spans="1:7" ht="12.75" customHeight="1" x14ac:dyDescent="0.25">
      <c r="A160" s="26">
        <v>141</v>
      </c>
      <c r="B160" s="35">
        <v>42500</v>
      </c>
      <c r="C160" s="36">
        <v>1136843088</v>
      </c>
      <c r="D160" s="36" t="s">
        <v>225</v>
      </c>
      <c r="E160" s="37">
        <v>0</v>
      </c>
      <c r="F160" s="37">
        <v>80</v>
      </c>
      <c r="G160" s="32">
        <f t="shared" si="2"/>
        <v>8777757.5200000107</v>
      </c>
    </row>
    <row r="161" spans="1:7" ht="12.75" customHeight="1" x14ac:dyDescent="0.25">
      <c r="A161" s="26">
        <v>142</v>
      </c>
      <c r="B161" s="35">
        <v>42500</v>
      </c>
      <c r="C161" s="38">
        <v>1136840176</v>
      </c>
      <c r="D161" s="38" t="s">
        <v>224</v>
      </c>
      <c r="E161" s="37">
        <v>0</v>
      </c>
      <c r="F161" s="37">
        <v>581171.06000000006</v>
      </c>
      <c r="G161" s="32">
        <f t="shared" si="2"/>
        <v>8196586.4600000102</v>
      </c>
    </row>
    <row r="162" spans="1:7" ht="12.75" customHeight="1" x14ac:dyDescent="0.25">
      <c r="A162" s="26">
        <v>143</v>
      </c>
      <c r="B162" s="35">
        <v>42500</v>
      </c>
      <c r="C162" s="36">
        <v>1136840176</v>
      </c>
      <c r="D162" s="36" t="s">
        <v>225</v>
      </c>
      <c r="E162" s="37">
        <v>0</v>
      </c>
      <c r="F162" s="37">
        <v>80</v>
      </c>
      <c r="G162" s="32">
        <f t="shared" si="2"/>
        <v>8196506.4600000102</v>
      </c>
    </row>
    <row r="163" spans="1:7" ht="12.75" customHeight="1" x14ac:dyDescent="0.25">
      <c r="A163" s="26">
        <v>144</v>
      </c>
      <c r="B163" s="35">
        <v>42500</v>
      </c>
      <c r="C163" s="38">
        <v>1136837483</v>
      </c>
      <c r="D163" s="38" t="s">
        <v>224</v>
      </c>
      <c r="E163" s="37">
        <v>0</v>
      </c>
      <c r="F163" s="37">
        <v>563757.19999999995</v>
      </c>
      <c r="G163" s="32">
        <f t="shared" si="2"/>
        <v>7632749.26000001</v>
      </c>
    </row>
    <row r="164" spans="1:7" ht="12.75" customHeight="1" x14ac:dyDescent="0.25">
      <c r="A164" s="26">
        <v>145</v>
      </c>
      <c r="B164" s="35">
        <v>42500</v>
      </c>
      <c r="C164" s="36">
        <v>1136837483</v>
      </c>
      <c r="D164" s="36" t="s">
        <v>225</v>
      </c>
      <c r="E164" s="37">
        <v>0</v>
      </c>
      <c r="F164" s="37">
        <v>80</v>
      </c>
      <c r="G164" s="32">
        <f t="shared" si="2"/>
        <v>7632669.26000001</v>
      </c>
    </row>
    <row r="165" spans="1:7" ht="12.75" customHeight="1" x14ac:dyDescent="0.25">
      <c r="A165" s="26">
        <v>146</v>
      </c>
      <c r="B165" s="35">
        <v>42500</v>
      </c>
      <c r="C165" s="38">
        <v>185302171</v>
      </c>
      <c r="D165" s="38" t="s">
        <v>223</v>
      </c>
      <c r="E165" s="37">
        <v>5800</v>
      </c>
      <c r="F165" s="37">
        <v>0</v>
      </c>
      <c r="G165" s="32">
        <f t="shared" si="2"/>
        <v>7638469.26000001</v>
      </c>
    </row>
    <row r="166" spans="1:7" ht="12.75" customHeight="1" x14ac:dyDescent="0.25">
      <c r="A166" s="26">
        <v>147</v>
      </c>
      <c r="B166" s="35">
        <v>42500</v>
      </c>
      <c r="C166" s="36">
        <v>185302172</v>
      </c>
      <c r="D166" s="36" t="s">
        <v>223</v>
      </c>
      <c r="E166" s="37">
        <v>10886</v>
      </c>
      <c r="F166" s="37">
        <v>0</v>
      </c>
      <c r="G166" s="32">
        <f t="shared" si="2"/>
        <v>7649355.26000001</v>
      </c>
    </row>
    <row r="167" spans="1:7" ht="12.75" customHeight="1" x14ac:dyDescent="0.25">
      <c r="A167" s="26">
        <v>148</v>
      </c>
      <c r="B167" s="35">
        <v>42500</v>
      </c>
      <c r="C167" s="38">
        <v>185304602</v>
      </c>
      <c r="D167" s="38" t="s">
        <v>223</v>
      </c>
      <c r="E167" s="37">
        <v>9000</v>
      </c>
      <c r="F167" s="37">
        <v>0</v>
      </c>
      <c r="G167" s="32">
        <f t="shared" si="2"/>
        <v>7658355.26000001</v>
      </c>
    </row>
    <row r="168" spans="1:7" ht="12.75" customHeight="1" x14ac:dyDescent="0.25">
      <c r="A168" s="26">
        <v>149</v>
      </c>
      <c r="B168" s="35">
        <v>42500</v>
      </c>
      <c r="C168" s="36">
        <v>185304603</v>
      </c>
      <c r="D168" s="36" t="s">
        <v>223</v>
      </c>
      <c r="E168" s="37">
        <v>48550</v>
      </c>
      <c r="F168" s="37">
        <v>0</v>
      </c>
      <c r="G168" s="32">
        <f t="shared" si="2"/>
        <v>7706905.26000001</v>
      </c>
    </row>
    <row r="169" spans="1:7" ht="12.75" customHeight="1" x14ac:dyDescent="0.25">
      <c r="A169" s="26">
        <v>150</v>
      </c>
      <c r="B169" s="35">
        <v>42500</v>
      </c>
      <c r="C169" s="38">
        <v>185304604</v>
      </c>
      <c r="D169" s="38" t="s">
        <v>223</v>
      </c>
      <c r="E169" s="37">
        <v>2800</v>
      </c>
      <c r="F169" s="37">
        <v>0</v>
      </c>
      <c r="G169" s="32">
        <f t="shared" si="2"/>
        <v>7709705.26000001</v>
      </c>
    </row>
    <row r="170" spans="1:7" ht="12.75" customHeight="1" x14ac:dyDescent="0.25">
      <c r="A170" s="26">
        <v>151</v>
      </c>
      <c r="B170" s="35">
        <v>42500</v>
      </c>
      <c r="C170" s="36">
        <v>185304240</v>
      </c>
      <c r="D170" s="36" t="s">
        <v>223</v>
      </c>
      <c r="E170" s="37">
        <v>16730</v>
      </c>
      <c r="F170" s="37">
        <v>0</v>
      </c>
      <c r="G170" s="32">
        <f t="shared" si="2"/>
        <v>7726435.26000001</v>
      </c>
    </row>
    <row r="171" spans="1:7" ht="12.75" customHeight="1" x14ac:dyDescent="0.2">
      <c r="A171" s="26">
        <v>152</v>
      </c>
      <c r="B171" s="27">
        <v>42501</v>
      </c>
      <c r="C171" s="28">
        <v>31566</v>
      </c>
      <c r="D171" s="33" t="s">
        <v>19</v>
      </c>
      <c r="E171" s="30"/>
      <c r="F171" s="31">
        <v>0</v>
      </c>
      <c r="G171" s="32">
        <f t="shared" si="2"/>
        <v>7726435.26000001</v>
      </c>
    </row>
    <row r="172" spans="1:7" ht="12.75" customHeight="1" x14ac:dyDescent="0.2">
      <c r="A172" s="26">
        <v>153</v>
      </c>
      <c r="B172" s="27">
        <v>42501</v>
      </c>
      <c r="C172" s="28">
        <v>31567</v>
      </c>
      <c r="D172" s="29" t="s">
        <v>91</v>
      </c>
      <c r="E172" s="30"/>
      <c r="F172" s="31">
        <v>5400</v>
      </c>
      <c r="G172" s="32">
        <f t="shared" si="2"/>
        <v>7721035.26000001</v>
      </c>
    </row>
    <row r="173" spans="1:7" ht="12.75" customHeight="1" x14ac:dyDescent="0.2">
      <c r="A173" s="26">
        <v>154</v>
      </c>
      <c r="B173" s="27">
        <v>42501</v>
      </c>
      <c r="C173" s="28">
        <v>31568</v>
      </c>
      <c r="D173" s="29" t="s">
        <v>92</v>
      </c>
      <c r="E173" s="30"/>
      <c r="F173" s="31">
        <v>5855</v>
      </c>
      <c r="G173" s="32">
        <f t="shared" si="2"/>
        <v>7715180.26000001</v>
      </c>
    </row>
    <row r="174" spans="1:7" ht="12.75" customHeight="1" x14ac:dyDescent="0.25">
      <c r="A174" s="26">
        <v>155</v>
      </c>
      <c r="B174" s="35">
        <v>42501</v>
      </c>
      <c r="C174" s="36">
        <v>206157662</v>
      </c>
      <c r="D174" s="36" t="s">
        <v>223</v>
      </c>
      <c r="E174" s="37">
        <v>182.8</v>
      </c>
      <c r="F174" s="37">
        <v>0</v>
      </c>
      <c r="G174" s="32">
        <f t="shared" si="2"/>
        <v>7715363.0600000098</v>
      </c>
    </row>
    <row r="175" spans="1:7" ht="12.75" customHeight="1" x14ac:dyDescent="0.25">
      <c r="A175" s="26">
        <v>156</v>
      </c>
      <c r="B175" s="35">
        <v>42501</v>
      </c>
      <c r="C175" s="38">
        <v>213392762</v>
      </c>
      <c r="D175" s="38" t="s">
        <v>223</v>
      </c>
      <c r="E175" s="37">
        <v>6800</v>
      </c>
      <c r="F175" s="37">
        <v>0</v>
      </c>
      <c r="G175" s="32">
        <f t="shared" si="2"/>
        <v>7722163.0600000098</v>
      </c>
    </row>
    <row r="176" spans="1:7" ht="12.75" customHeight="1" x14ac:dyDescent="0.25">
      <c r="A176" s="26">
        <v>157</v>
      </c>
      <c r="B176" s="35">
        <v>42501</v>
      </c>
      <c r="C176" s="36">
        <v>482043027</v>
      </c>
      <c r="D176" s="36" t="s">
        <v>222</v>
      </c>
      <c r="E176" s="37">
        <v>0</v>
      </c>
      <c r="F176" s="37">
        <v>12000</v>
      </c>
      <c r="G176" s="32">
        <f t="shared" si="2"/>
        <v>7710163.0600000098</v>
      </c>
    </row>
    <row r="177" spans="1:7" ht="12.75" customHeight="1" x14ac:dyDescent="0.25">
      <c r="A177" s="26">
        <v>158</v>
      </c>
      <c r="B177" s="35">
        <v>42501</v>
      </c>
      <c r="C177" s="38">
        <v>983474082</v>
      </c>
      <c r="D177" s="38" t="s">
        <v>222</v>
      </c>
      <c r="E177" s="37">
        <v>0</v>
      </c>
      <c r="F177" s="37">
        <v>3200</v>
      </c>
      <c r="G177" s="32">
        <f t="shared" si="2"/>
        <v>7706963.0600000098</v>
      </c>
    </row>
    <row r="178" spans="1:7" ht="12.75" customHeight="1" x14ac:dyDescent="0.25">
      <c r="A178" s="26">
        <v>159</v>
      </c>
      <c r="B178" s="35">
        <v>42501</v>
      </c>
      <c r="C178" s="36">
        <v>95546451</v>
      </c>
      <c r="D178" s="36" t="s">
        <v>222</v>
      </c>
      <c r="E178" s="37">
        <v>0</v>
      </c>
      <c r="F178" s="37">
        <v>3794.14</v>
      </c>
      <c r="G178" s="32">
        <f t="shared" si="2"/>
        <v>7703168.9200000102</v>
      </c>
    </row>
    <row r="179" spans="1:7" ht="12.75" customHeight="1" x14ac:dyDescent="0.25">
      <c r="A179" s="26">
        <v>160</v>
      </c>
      <c r="B179" s="35">
        <v>42501</v>
      </c>
      <c r="C179" s="38">
        <v>202553713</v>
      </c>
      <c r="D179" s="38" t="s">
        <v>223</v>
      </c>
      <c r="E179" s="37">
        <v>390</v>
      </c>
      <c r="F179" s="37">
        <v>0</v>
      </c>
      <c r="G179" s="32">
        <f t="shared" si="2"/>
        <v>7703558.9200000102</v>
      </c>
    </row>
    <row r="180" spans="1:7" ht="12.75" customHeight="1" x14ac:dyDescent="0.25">
      <c r="A180" s="26">
        <v>161</v>
      </c>
      <c r="B180" s="35">
        <v>42501</v>
      </c>
      <c r="C180" s="36">
        <v>211694072</v>
      </c>
      <c r="D180" s="36" t="s">
        <v>222</v>
      </c>
      <c r="E180" s="37">
        <v>0</v>
      </c>
      <c r="F180" s="37">
        <v>5000</v>
      </c>
      <c r="G180" s="32">
        <f t="shared" si="2"/>
        <v>7698558.9200000102</v>
      </c>
    </row>
    <row r="181" spans="1:7" ht="12.75" customHeight="1" x14ac:dyDescent="0.25">
      <c r="A181" s="26">
        <v>162</v>
      </c>
      <c r="B181" s="35">
        <v>42501</v>
      </c>
      <c r="C181" s="38">
        <v>677391924</v>
      </c>
      <c r="D181" s="38" t="s">
        <v>222</v>
      </c>
      <c r="E181" s="37">
        <v>0</v>
      </c>
      <c r="F181" s="37">
        <v>59700</v>
      </c>
      <c r="G181" s="32">
        <f t="shared" si="2"/>
        <v>7638858.9200000102</v>
      </c>
    </row>
    <row r="182" spans="1:7" ht="12.75" customHeight="1" x14ac:dyDescent="0.25">
      <c r="A182" s="26">
        <v>163</v>
      </c>
      <c r="B182" s="35">
        <v>42501</v>
      </c>
      <c r="C182" s="36">
        <v>748244413</v>
      </c>
      <c r="D182" s="36" t="s">
        <v>222</v>
      </c>
      <c r="E182" s="37">
        <v>0</v>
      </c>
      <c r="F182" s="37">
        <v>1642.82</v>
      </c>
      <c r="G182" s="32">
        <f t="shared" si="2"/>
        <v>7637216.1000000099</v>
      </c>
    </row>
    <row r="183" spans="1:7" ht="12.75" customHeight="1" x14ac:dyDescent="0.2">
      <c r="A183" s="26">
        <v>164</v>
      </c>
      <c r="B183" s="27">
        <v>42502</v>
      </c>
      <c r="C183" s="28">
        <v>31569</v>
      </c>
      <c r="D183" s="29" t="s">
        <v>93</v>
      </c>
      <c r="E183" s="30"/>
      <c r="F183" s="31">
        <v>5400</v>
      </c>
      <c r="G183" s="32">
        <f t="shared" si="2"/>
        <v>7631816.1000000099</v>
      </c>
    </row>
    <row r="184" spans="1:7" ht="12.75" customHeight="1" x14ac:dyDescent="0.2">
      <c r="A184" s="26">
        <v>165</v>
      </c>
      <c r="B184" s="27">
        <v>42502</v>
      </c>
      <c r="C184" s="28">
        <v>31570</v>
      </c>
      <c r="D184" s="29" t="s">
        <v>94</v>
      </c>
      <c r="E184" s="30"/>
      <c r="F184" s="31">
        <v>3679.95</v>
      </c>
      <c r="G184" s="32">
        <f t="shared" si="2"/>
        <v>7628136.1500000097</v>
      </c>
    </row>
    <row r="185" spans="1:7" ht="12.75" customHeight="1" x14ac:dyDescent="0.2">
      <c r="A185" s="26">
        <v>166</v>
      </c>
      <c r="B185" s="27">
        <v>42502</v>
      </c>
      <c r="C185" s="28">
        <v>31571</v>
      </c>
      <c r="D185" s="29" t="s">
        <v>95</v>
      </c>
      <c r="E185" s="30"/>
      <c r="F185" s="31">
        <v>3000.48</v>
      </c>
      <c r="G185" s="32">
        <f t="shared" si="2"/>
        <v>7625135.6700000092</v>
      </c>
    </row>
    <row r="186" spans="1:7" ht="12.75" customHeight="1" x14ac:dyDescent="0.2">
      <c r="A186" s="26">
        <v>167</v>
      </c>
      <c r="B186" s="27">
        <v>42502</v>
      </c>
      <c r="C186" s="28">
        <v>31572</v>
      </c>
      <c r="D186" s="29" t="s">
        <v>96</v>
      </c>
      <c r="E186" s="30"/>
      <c r="F186" s="31">
        <v>5400</v>
      </c>
      <c r="G186" s="32">
        <f t="shared" si="2"/>
        <v>7619735.6700000092</v>
      </c>
    </row>
    <row r="187" spans="1:7" ht="12.75" customHeight="1" x14ac:dyDescent="0.25">
      <c r="A187" s="26">
        <v>168</v>
      </c>
      <c r="B187" s="35">
        <v>42502</v>
      </c>
      <c r="C187" s="38">
        <v>203050477</v>
      </c>
      <c r="D187" s="38" t="s">
        <v>223</v>
      </c>
      <c r="E187" s="37">
        <v>4000</v>
      </c>
      <c r="F187" s="37">
        <v>0</v>
      </c>
      <c r="G187" s="32">
        <f t="shared" si="2"/>
        <v>7623735.6700000092</v>
      </c>
    </row>
    <row r="188" spans="1:7" ht="12.75" customHeight="1" x14ac:dyDescent="0.2">
      <c r="A188" s="26">
        <v>169</v>
      </c>
      <c r="B188" s="27">
        <v>42503</v>
      </c>
      <c r="C188" s="28">
        <v>31573</v>
      </c>
      <c r="D188" s="29" t="s">
        <v>97</v>
      </c>
      <c r="E188" s="30"/>
      <c r="F188" s="31">
        <v>57517.4</v>
      </c>
      <c r="G188" s="32">
        <f t="shared" si="2"/>
        <v>7566218.2700000089</v>
      </c>
    </row>
    <row r="189" spans="1:7" ht="12.75" customHeight="1" x14ac:dyDescent="0.2">
      <c r="A189" s="26">
        <v>170</v>
      </c>
      <c r="B189" s="27">
        <v>42503</v>
      </c>
      <c r="C189" s="28">
        <v>31574</v>
      </c>
      <c r="D189" s="29" t="s">
        <v>98</v>
      </c>
      <c r="E189" s="30"/>
      <c r="F189" s="31">
        <v>19401.34</v>
      </c>
      <c r="G189" s="32">
        <f t="shared" si="2"/>
        <v>7546816.930000009</v>
      </c>
    </row>
    <row r="190" spans="1:7" ht="12.75" customHeight="1" x14ac:dyDescent="0.25">
      <c r="A190" s="26">
        <v>171</v>
      </c>
      <c r="B190" s="35">
        <v>42503</v>
      </c>
      <c r="C190" s="38">
        <v>203234018</v>
      </c>
      <c r="D190" s="38" t="s">
        <v>223</v>
      </c>
      <c r="E190" s="37">
        <v>2950</v>
      </c>
      <c r="F190" s="37">
        <v>0</v>
      </c>
      <c r="G190" s="32">
        <f t="shared" si="2"/>
        <v>7549766.930000009</v>
      </c>
    </row>
    <row r="191" spans="1:7" ht="12.75" customHeight="1" x14ac:dyDescent="0.25">
      <c r="A191" s="26">
        <v>172</v>
      </c>
      <c r="B191" s="35">
        <v>42503</v>
      </c>
      <c r="C191" s="36">
        <v>13833867</v>
      </c>
      <c r="D191" s="36" t="s">
        <v>223</v>
      </c>
      <c r="E191" s="37">
        <v>25000</v>
      </c>
      <c r="F191" s="37">
        <v>0</v>
      </c>
      <c r="G191" s="32">
        <f t="shared" si="2"/>
        <v>7574766.930000009</v>
      </c>
    </row>
    <row r="192" spans="1:7" ht="12.75" customHeight="1" x14ac:dyDescent="0.2">
      <c r="A192" s="26">
        <v>173</v>
      </c>
      <c r="B192" s="27">
        <v>42506</v>
      </c>
      <c r="C192" s="28">
        <v>31575</v>
      </c>
      <c r="D192" s="33" t="s">
        <v>19</v>
      </c>
      <c r="E192" s="30"/>
      <c r="F192" s="31">
        <v>0</v>
      </c>
      <c r="G192" s="32">
        <f t="shared" si="2"/>
        <v>7574766.930000009</v>
      </c>
    </row>
    <row r="193" spans="1:7" ht="12.75" customHeight="1" x14ac:dyDescent="0.2">
      <c r="A193" s="26">
        <v>174</v>
      </c>
      <c r="B193" s="27">
        <v>42506</v>
      </c>
      <c r="C193" s="28">
        <v>31576</v>
      </c>
      <c r="D193" s="29" t="s">
        <v>99</v>
      </c>
      <c r="E193" s="30"/>
      <c r="F193" s="31">
        <v>160000</v>
      </c>
      <c r="G193" s="32">
        <f t="shared" si="2"/>
        <v>7414766.930000009</v>
      </c>
    </row>
    <row r="194" spans="1:7" ht="12.75" customHeight="1" x14ac:dyDescent="0.2">
      <c r="A194" s="26">
        <v>175</v>
      </c>
      <c r="B194" s="27">
        <v>42506</v>
      </c>
      <c r="C194" s="28">
        <v>31577</v>
      </c>
      <c r="D194" s="29" t="s">
        <v>100</v>
      </c>
      <c r="E194" s="30"/>
      <c r="F194" s="31">
        <v>326173.37</v>
      </c>
      <c r="G194" s="32">
        <f t="shared" si="2"/>
        <v>7088593.5600000089</v>
      </c>
    </row>
    <row r="195" spans="1:7" ht="12.75" customHeight="1" x14ac:dyDescent="0.2">
      <c r="A195" s="26">
        <v>176</v>
      </c>
      <c r="B195" s="27">
        <v>42506</v>
      </c>
      <c r="C195" s="28">
        <v>31578</v>
      </c>
      <c r="D195" s="29" t="s">
        <v>101</v>
      </c>
      <c r="E195" s="30"/>
      <c r="F195" s="31">
        <v>236350.8</v>
      </c>
      <c r="G195" s="32">
        <f t="shared" si="2"/>
        <v>6852242.7600000091</v>
      </c>
    </row>
    <row r="196" spans="1:7" ht="12.75" customHeight="1" x14ac:dyDescent="0.2">
      <c r="A196" s="26">
        <v>177</v>
      </c>
      <c r="B196" s="27">
        <v>42506</v>
      </c>
      <c r="C196" s="28">
        <v>31579</v>
      </c>
      <c r="D196" s="29" t="s">
        <v>102</v>
      </c>
      <c r="E196" s="30"/>
      <c r="F196" s="31">
        <v>45063.27</v>
      </c>
      <c r="G196" s="32">
        <f t="shared" si="2"/>
        <v>6807179.4900000095</v>
      </c>
    </row>
    <row r="197" spans="1:7" ht="12.75" customHeight="1" x14ac:dyDescent="0.2">
      <c r="A197" s="26">
        <v>178</v>
      </c>
      <c r="B197" s="27">
        <v>42506</v>
      </c>
      <c r="C197" s="28">
        <v>31580</v>
      </c>
      <c r="D197" s="29" t="s">
        <v>103</v>
      </c>
      <c r="E197" s="30"/>
      <c r="F197" s="31">
        <v>128150.27</v>
      </c>
      <c r="G197" s="32">
        <f t="shared" si="2"/>
        <v>6679029.22000001</v>
      </c>
    </row>
    <row r="198" spans="1:7" ht="12.75" customHeight="1" x14ac:dyDescent="0.2">
      <c r="A198" s="26">
        <v>179</v>
      </c>
      <c r="B198" s="27">
        <v>42506</v>
      </c>
      <c r="C198" s="28">
        <v>31581</v>
      </c>
      <c r="D198" s="29" t="s">
        <v>104</v>
      </c>
      <c r="E198" s="30"/>
      <c r="F198" s="31">
        <v>518068.44</v>
      </c>
      <c r="G198" s="32">
        <f t="shared" si="2"/>
        <v>6160960.7800000096</v>
      </c>
    </row>
    <row r="199" spans="1:7" ht="12.75" customHeight="1" x14ac:dyDescent="0.2">
      <c r="A199" s="26">
        <v>180</v>
      </c>
      <c r="B199" s="27">
        <v>42506</v>
      </c>
      <c r="C199" s="28">
        <v>31582</v>
      </c>
      <c r="D199" s="29" t="s">
        <v>105</v>
      </c>
      <c r="E199" s="30"/>
      <c r="F199" s="31">
        <v>444078.7</v>
      </c>
      <c r="G199" s="32">
        <f t="shared" si="2"/>
        <v>5716882.0800000094</v>
      </c>
    </row>
    <row r="200" spans="1:7" ht="12.75" customHeight="1" x14ac:dyDescent="0.2">
      <c r="A200" s="26">
        <v>181</v>
      </c>
      <c r="B200" s="27">
        <v>42506</v>
      </c>
      <c r="C200" s="28">
        <v>31583</v>
      </c>
      <c r="D200" s="29" t="s">
        <v>106</v>
      </c>
      <c r="E200" s="30"/>
      <c r="F200" s="31">
        <v>126501.31</v>
      </c>
      <c r="G200" s="32">
        <f t="shared" si="2"/>
        <v>5590380.7700000098</v>
      </c>
    </row>
    <row r="201" spans="1:7" ht="12.75" customHeight="1" x14ac:dyDescent="0.2">
      <c r="A201" s="26">
        <v>182</v>
      </c>
      <c r="B201" s="27">
        <v>42506</v>
      </c>
      <c r="C201" s="28">
        <v>31584</v>
      </c>
      <c r="D201" s="29" t="s">
        <v>107</v>
      </c>
      <c r="E201" s="30"/>
      <c r="F201" s="31">
        <v>1021463.5</v>
      </c>
      <c r="G201" s="32">
        <f t="shared" si="2"/>
        <v>4568917.2700000098</v>
      </c>
    </row>
    <row r="202" spans="1:7" ht="12.75" customHeight="1" x14ac:dyDescent="0.2">
      <c r="A202" s="26">
        <v>183</v>
      </c>
      <c r="B202" s="27">
        <v>42506</v>
      </c>
      <c r="C202" s="28">
        <v>31585</v>
      </c>
      <c r="D202" s="33" t="s">
        <v>19</v>
      </c>
      <c r="E202" s="30"/>
      <c r="F202" s="31">
        <v>0</v>
      </c>
      <c r="G202" s="32">
        <f t="shared" si="2"/>
        <v>4568917.2700000098</v>
      </c>
    </row>
    <row r="203" spans="1:7" ht="12.75" customHeight="1" x14ac:dyDescent="0.2">
      <c r="A203" s="26">
        <v>184</v>
      </c>
      <c r="B203" s="27">
        <v>42506</v>
      </c>
      <c r="C203" s="28">
        <v>31586</v>
      </c>
      <c r="D203" s="29" t="s">
        <v>108</v>
      </c>
      <c r="E203" s="30"/>
      <c r="F203" s="31">
        <v>17400.080000000002</v>
      </c>
      <c r="G203" s="32">
        <f t="shared" si="2"/>
        <v>4551517.1900000097</v>
      </c>
    </row>
    <row r="204" spans="1:7" ht="12.75" customHeight="1" x14ac:dyDescent="0.25">
      <c r="A204" s="26">
        <v>185</v>
      </c>
      <c r="B204" s="35">
        <v>42506</v>
      </c>
      <c r="C204" s="38">
        <v>905576826</v>
      </c>
      <c r="D204" s="38" t="s">
        <v>222</v>
      </c>
      <c r="E204" s="37">
        <v>0</v>
      </c>
      <c r="F204" s="37">
        <v>129600</v>
      </c>
      <c r="G204" s="32">
        <f t="shared" si="2"/>
        <v>4421917.1900000097</v>
      </c>
    </row>
    <row r="205" spans="1:7" ht="12.75" customHeight="1" x14ac:dyDescent="0.25">
      <c r="A205" s="26">
        <v>186</v>
      </c>
      <c r="B205" s="35">
        <v>42506</v>
      </c>
      <c r="C205" s="36">
        <v>378298002</v>
      </c>
      <c r="D205" s="36" t="s">
        <v>222</v>
      </c>
      <c r="E205" s="37">
        <v>0</v>
      </c>
      <c r="F205" s="37">
        <v>68040</v>
      </c>
      <c r="G205" s="32">
        <f t="shared" si="2"/>
        <v>4353877.1900000097</v>
      </c>
    </row>
    <row r="206" spans="1:7" ht="12.75" customHeight="1" x14ac:dyDescent="0.2">
      <c r="A206" s="26">
        <v>187</v>
      </c>
      <c r="B206" s="27">
        <v>42507</v>
      </c>
      <c r="C206" s="28">
        <v>31587</v>
      </c>
      <c r="D206" s="29" t="s">
        <v>109</v>
      </c>
      <c r="E206" s="30"/>
      <c r="F206" s="31">
        <v>40517.279999999999</v>
      </c>
      <c r="G206" s="32">
        <f t="shared" si="2"/>
        <v>4313359.9100000095</v>
      </c>
    </row>
    <row r="207" spans="1:7" ht="12.75" customHeight="1" x14ac:dyDescent="0.2">
      <c r="A207" s="26">
        <v>188</v>
      </c>
      <c r="B207" s="27">
        <v>42507</v>
      </c>
      <c r="C207" s="28">
        <v>31588</v>
      </c>
      <c r="D207" s="29" t="s">
        <v>110</v>
      </c>
      <c r="E207" s="30"/>
      <c r="F207" s="31">
        <v>81360</v>
      </c>
      <c r="G207" s="32">
        <f t="shared" si="2"/>
        <v>4231999.9100000095</v>
      </c>
    </row>
    <row r="208" spans="1:7" ht="12.75" customHeight="1" x14ac:dyDescent="0.2">
      <c r="A208" s="26">
        <v>189</v>
      </c>
      <c r="B208" s="27">
        <v>42507</v>
      </c>
      <c r="C208" s="28">
        <v>31589</v>
      </c>
      <c r="D208" s="29" t="s">
        <v>111</v>
      </c>
      <c r="E208" s="30"/>
      <c r="F208" s="31">
        <v>6864.41</v>
      </c>
      <c r="G208" s="32">
        <f t="shared" si="2"/>
        <v>4225135.5000000093</v>
      </c>
    </row>
    <row r="209" spans="1:7" ht="12.75" customHeight="1" x14ac:dyDescent="0.2">
      <c r="A209" s="26">
        <v>190</v>
      </c>
      <c r="B209" s="27">
        <v>42507</v>
      </c>
      <c r="C209" s="28">
        <v>31590</v>
      </c>
      <c r="D209" s="29" t="s">
        <v>112</v>
      </c>
      <c r="E209" s="30"/>
      <c r="F209" s="31">
        <v>51302</v>
      </c>
      <c r="G209" s="32">
        <f t="shared" si="2"/>
        <v>4173833.5000000093</v>
      </c>
    </row>
    <row r="210" spans="1:7" ht="12.75" customHeight="1" x14ac:dyDescent="0.2">
      <c r="A210" s="26">
        <v>191</v>
      </c>
      <c r="B210" s="27">
        <v>42507</v>
      </c>
      <c r="C210" s="28">
        <v>31591</v>
      </c>
      <c r="D210" s="29" t="s">
        <v>113</v>
      </c>
      <c r="E210" s="30"/>
      <c r="F210" s="31">
        <v>437536</v>
      </c>
      <c r="G210" s="32">
        <f t="shared" si="2"/>
        <v>3736297.5000000093</v>
      </c>
    </row>
    <row r="211" spans="1:7" ht="12.75" customHeight="1" x14ac:dyDescent="0.2">
      <c r="A211" s="26">
        <v>192</v>
      </c>
      <c r="B211" s="34">
        <v>42507</v>
      </c>
      <c r="C211" s="28">
        <v>31592</v>
      </c>
      <c r="D211" s="33" t="s">
        <v>19</v>
      </c>
      <c r="E211" s="30"/>
      <c r="F211" s="31">
        <v>0</v>
      </c>
      <c r="G211" s="32">
        <f t="shared" si="2"/>
        <v>3736297.5000000093</v>
      </c>
    </row>
    <row r="212" spans="1:7" ht="12.75" customHeight="1" x14ac:dyDescent="0.2">
      <c r="A212" s="26">
        <v>193</v>
      </c>
      <c r="B212" s="27">
        <v>42507</v>
      </c>
      <c r="C212" s="28">
        <v>31593</v>
      </c>
      <c r="D212" s="33" t="s">
        <v>19</v>
      </c>
      <c r="E212" s="30"/>
      <c r="F212" s="31">
        <v>0</v>
      </c>
      <c r="G212" s="32">
        <f t="shared" si="2"/>
        <v>3736297.5000000093</v>
      </c>
    </row>
    <row r="213" spans="1:7" ht="12.75" customHeight="1" x14ac:dyDescent="0.2">
      <c r="A213" s="26">
        <v>194</v>
      </c>
      <c r="B213" s="27">
        <v>42507</v>
      </c>
      <c r="C213" s="28">
        <v>31594</v>
      </c>
      <c r="D213" s="29" t="s">
        <v>114</v>
      </c>
      <c r="E213" s="30"/>
      <c r="F213" s="31">
        <v>465423.52</v>
      </c>
      <c r="G213" s="32">
        <f t="shared" si="2"/>
        <v>3270873.9800000093</v>
      </c>
    </row>
    <row r="214" spans="1:7" ht="12.75" customHeight="1" x14ac:dyDescent="0.2">
      <c r="A214" s="26">
        <v>195</v>
      </c>
      <c r="B214" s="27">
        <v>42507</v>
      </c>
      <c r="C214" s="28">
        <v>31595</v>
      </c>
      <c r="D214" s="29" t="s">
        <v>115</v>
      </c>
      <c r="E214" s="30"/>
      <c r="F214" s="31">
        <v>106440.51</v>
      </c>
      <c r="G214" s="32">
        <f t="shared" ref="G214:G277" si="3">+G213-F214+E214</f>
        <v>3164433.4700000095</v>
      </c>
    </row>
    <row r="215" spans="1:7" ht="12.75" customHeight="1" x14ac:dyDescent="0.2">
      <c r="A215" s="26">
        <v>196</v>
      </c>
      <c r="B215" s="27">
        <v>42507</v>
      </c>
      <c r="C215" s="28">
        <v>31596</v>
      </c>
      <c r="D215" s="29" t="s">
        <v>116</v>
      </c>
      <c r="E215" s="30"/>
      <c r="F215" s="31">
        <v>2980</v>
      </c>
      <c r="G215" s="32">
        <f t="shared" si="3"/>
        <v>3161453.4700000095</v>
      </c>
    </row>
    <row r="216" spans="1:7" ht="12.75" customHeight="1" x14ac:dyDescent="0.2">
      <c r="A216" s="26">
        <v>197</v>
      </c>
      <c r="B216" s="27">
        <v>42507</v>
      </c>
      <c r="C216" s="28">
        <v>31597</v>
      </c>
      <c r="D216" s="29" t="s">
        <v>117</v>
      </c>
      <c r="E216" s="30"/>
      <c r="F216" s="31">
        <v>18900</v>
      </c>
      <c r="G216" s="32">
        <f t="shared" si="3"/>
        <v>3142553.4700000095</v>
      </c>
    </row>
    <row r="217" spans="1:7" ht="12.75" customHeight="1" x14ac:dyDescent="0.2">
      <c r="A217" s="26">
        <v>198</v>
      </c>
      <c r="B217" s="27">
        <v>42507</v>
      </c>
      <c r="C217" s="28">
        <v>31598</v>
      </c>
      <c r="D217" s="29" t="s">
        <v>118</v>
      </c>
      <c r="E217" s="30"/>
      <c r="F217" s="31">
        <v>30308.94</v>
      </c>
      <c r="G217" s="32">
        <f t="shared" si="3"/>
        <v>3112244.5300000096</v>
      </c>
    </row>
    <row r="218" spans="1:7" ht="12.75" customHeight="1" x14ac:dyDescent="0.2">
      <c r="A218" s="26">
        <v>199</v>
      </c>
      <c r="B218" s="27">
        <v>42507</v>
      </c>
      <c r="C218" s="28">
        <v>31599</v>
      </c>
      <c r="D218" s="29" t="s">
        <v>119</v>
      </c>
      <c r="E218" s="30"/>
      <c r="F218" s="31">
        <v>7600</v>
      </c>
      <c r="G218" s="32">
        <f t="shared" si="3"/>
        <v>3104644.5300000096</v>
      </c>
    </row>
    <row r="219" spans="1:7" ht="12.75" customHeight="1" x14ac:dyDescent="0.2">
      <c r="A219" s="26">
        <v>200</v>
      </c>
      <c r="B219" s="27">
        <v>42507</v>
      </c>
      <c r="C219" s="28">
        <v>31600</v>
      </c>
      <c r="D219" s="29" t="s">
        <v>120</v>
      </c>
      <c r="E219" s="30"/>
      <c r="F219" s="31">
        <v>73260</v>
      </c>
      <c r="G219" s="32">
        <f t="shared" si="3"/>
        <v>3031384.5300000096</v>
      </c>
    </row>
    <row r="220" spans="1:7" ht="12.75" customHeight="1" x14ac:dyDescent="0.2">
      <c r="A220" s="26">
        <v>201</v>
      </c>
      <c r="B220" s="27">
        <v>42508</v>
      </c>
      <c r="C220" s="28">
        <v>31601</v>
      </c>
      <c r="D220" s="29" t="s">
        <v>121</v>
      </c>
      <c r="E220" s="30"/>
      <c r="F220" s="31">
        <v>10000</v>
      </c>
      <c r="G220" s="32">
        <f t="shared" si="3"/>
        <v>3021384.5300000096</v>
      </c>
    </row>
    <row r="221" spans="1:7" ht="12.75" customHeight="1" x14ac:dyDescent="0.2">
      <c r="A221" s="26">
        <v>202</v>
      </c>
      <c r="B221" s="27">
        <v>42508</v>
      </c>
      <c r="C221" s="28">
        <v>31602</v>
      </c>
      <c r="D221" s="29" t="s">
        <v>122</v>
      </c>
      <c r="E221" s="30"/>
      <c r="F221" s="31">
        <v>10000</v>
      </c>
      <c r="G221" s="32">
        <f t="shared" si="3"/>
        <v>3011384.5300000096</v>
      </c>
    </row>
    <row r="222" spans="1:7" ht="12.75" customHeight="1" x14ac:dyDescent="0.2">
      <c r="A222" s="26">
        <v>203</v>
      </c>
      <c r="B222" s="27">
        <v>42508</v>
      </c>
      <c r="C222" s="28">
        <v>31603</v>
      </c>
      <c r="D222" s="29" t="s">
        <v>123</v>
      </c>
      <c r="E222" s="30"/>
      <c r="F222" s="31">
        <v>10000</v>
      </c>
      <c r="G222" s="32">
        <f t="shared" si="3"/>
        <v>3001384.5300000096</v>
      </c>
    </row>
    <row r="223" spans="1:7" ht="12.75" customHeight="1" x14ac:dyDescent="0.2">
      <c r="A223" s="26">
        <v>204</v>
      </c>
      <c r="B223" s="27">
        <v>42508</v>
      </c>
      <c r="C223" s="28">
        <v>31604</v>
      </c>
      <c r="D223" s="29" t="s">
        <v>124</v>
      </c>
      <c r="E223" s="30"/>
      <c r="F223" s="31">
        <v>10000</v>
      </c>
      <c r="G223" s="32">
        <f t="shared" si="3"/>
        <v>2991384.5300000096</v>
      </c>
    </row>
    <row r="224" spans="1:7" ht="12.75" customHeight="1" x14ac:dyDescent="0.2">
      <c r="A224" s="26">
        <v>205</v>
      </c>
      <c r="B224" s="27">
        <v>42508</v>
      </c>
      <c r="C224" s="28">
        <v>31605</v>
      </c>
      <c r="D224" s="29" t="s">
        <v>53</v>
      </c>
      <c r="E224" s="30"/>
      <c r="F224" s="31">
        <v>53496</v>
      </c>
      <c r="G224" s="32">
        <f t="shared" si="3"/>
        <v>2937888.5300000096</v>
      </c>
    </row>
    <row r="225" spans="1:7" ht="12.75" customHeight="1" x14ac:dyDescent="0.2">
      <c r="A225" s="26">
        <v>206</v>
      </c>
      <c r="B225" s="27">
        <v>42508</v>
      </c>
      <c r="C225" s="28">
        <v>31606</v>
      </c>
      <c r="D225" s="29" t="s">
        <v>125</v>
      </c>
      <c r="E225" s="30"/>
      <c r="F225" s="31">
        <v>15000</v>
      </c>
      <c r="G225" s="32">
        <f t="shared" si="3"/>
        <v>2922888.5300000096</v>
      </c>
    </row>
    <row r="226" spans="1:7" ht="12.75" customHeight="1" x14ac:dyDescent="0.2">
      <c r="A226" s="26">
        <v>207</v>
      </c>
      <c r="B226" s="27">
        <v>42508</v>
      </c>
      <c r="C226" s="28">
        <v>31607</v>
      </c>
      <c r="D226" s="29" t="s">
        <v>126</v>
      </c>
      <c r="E226" s="30"/>
      <c r="F226" s="31">
        <v>39550</v>
      </c>
      <c r="G226" s="32">
        <f t="shared" si="3"/>
        <v>2883338.5300000096</v>
      </c>
    </row>
    <row r="227" spans="1:7" ht="12.75" customHeight="1" x14ac:dyDescent="0.2">
      <c r="A227" s="26">
        <v>208</v>
      </c>
      <c r="B227" s="27">
        <v>42508</v>
      </c>
      <c r="C227" s="28">
        <v>31608</v>
      </c>
      <c r="D227" s="29" t="s">
        <v>127</v>
      </c>
      <c r="E227" s="30"/>
      <c r="F227" s="31">
        <v>43200</v>
      </c>
      <c r="G227" s="32">
        <f t="shared" si="3"/>
        <v>2840138.5300000096</v>
      </c>
    </row>
    <row r="228" spans="1:7" ht="12.75" customHeight="1" x14ac:dyDescent="0.2">
      <c r="A228" s="26">
        <v>209</v>
      </c>
      <c r="B228" s="27">
        <v>42508</v>
      </c>
      <c r="C228" s="28">
        <v>31609</v>
      </c>
      <c r="D228" s="29" t="s">
        <v>73</v>
      </c>
      <c r="E228" s="30"/>
      <c r="F228" s="31">
        <v>18504.939999999999</v>
      </c>
      <c r="G228" s="32">
        <f t="shared" si="3"/>
        <v>2821633.5900000096</v>
      </c>
    </row>
    <row r="229" spans="1:7" ht="12.75" customHeight="1" x14ac:dyDescent="0.2">
      <c r="A229" s="26">
        <v>210</v>
      </c>
      <c r="B229" s="27">
        <v>42508</v>
      </c>
      <c r="C229" s="28">
        <v>31610</v>
      </c>
      <c r="D229" s="33" t="s">
        <v>19</v>
      </c>
      <c r="E229" s="30"/>
      <c r="F229" s="31">
        <v>0</v>
      </c>
      <c r="G229" s="32">
        <f t="shared" si="3"/>
        <v>2821633.5900000096</v>
      </c>
    </row>
    <row r="230" spans="1:7" ht="12.75" customHeight="1" x14ac:dyDescent="0.2">
      <c r="A230" s="26">
        <v>211</v>
      </c>
      <c r="B230" s="27">
        <v>42508</v>
      </c>
      <c r="C230" s="28">
        <v>31611</v>
      </c>
      <c r="D230" s="29" t="s">
        <v>128</v>
      </c>
      <c r="E230" s="30"/>
      <c r="F230" s="31">
        <v>1558.11</v>
      </c>
      <c r="G230" s="32">
        <f t="shared" si="3"/>
        <v>2820075.4800000098</v>
      </c>
    </row>
    <row r="231" spans="1:7" ht="12.75" customHeight="1" x14ac:dyDescent="0.2">
      <c r="A231" s="26">
        <v>212</v>
      </c>
      <c r="B231" s="27">
        <v>42508</v>
      </c>
      <c r="C231" s="28">
        <v>31612</v>
      </c>
      <c r="D231" s="29" t="s">
        <v>107</v>
      </c>
      <c r="E231" s="30"/>
      <c r="F231" s="31">
        <v>62799.75</v>
      </c>
      <c r="G231" s="32">
        <f t="shared" si="3"/>
        <v>2757275.7300000098</v>
      </c>
    </row>
    <row r="232" spans="1:7" ht="12.75" customHeight="1" x14ac:dyDescent="0.2">
      <c r="A232" s="26">
        <v>213</v>
      </c>
      <c r="B232" s="27">
        <v>42508</v>
      </c>
      <c r="C232" s="28">
        <v>31613</v>
      </c>
      <c r="D232" s="29" t="s">
        <v>26</v>
      </c>
      <c r="E232" s="30"/>
      <c r="F232" s="31">
        <v>210330</v>
      </c>
      <c r="G232" s="32">
        <f t="shared" si="3"/>
        <v>2546945.7300000098</v>
      </c>
    </row>
    <row r="233" spans="1:7" ht="12.75" customHeight="1" x14ac:dyDescent="0.2">
      <c r="A233" s="26">
        <v>214</v>
      </c>
      <c r="B233" s="27">
        <v>42508</v>
      </c>
      <c r="C233" s="28">
        <v>31614</v>
      </c>
      <c r="D233" s="29" t="s">
        <v>129</v>
      </c>
      <c r="E233" s="30"/>
      <c r="F233" s="31">
        <v>26442</v>
      </c>
      <c r="G233" s="32">
        <f t="shared" si="3"/>
        <v>2520503.7300000098</v>
      </c>
    </row>
    <row r="234" spans="1:7" ht="12.75" customHeight="1" x14ac:dyDescent="0.2">
      <c r="A234" s="26">
        <v>215</v>
      </c>
      <c r="B234" s="27">
        <v>42508</v>
      </c>
      <c r="C234" s="28">
        <v>31615</v>
      </c>
      <c r="D234" s="29" t="s">
        <v>130</v>
      </c>
      <c r="E234" s="30"/>
      <c r="F234" s="31">
        <v>150000</v>
      </c>
      <c r="G234" s="32">
        <f t="shared" si="3"/>
        <v>2370503.7300000098</v>
      </c>
    </row>
    <row r="235" spans="1:7" ht="12.75" customHeight="1" x14ac:dyDescent="0.2">
      <c r="A235" s="26">
        <v>216</v>
      </c>
      <c r="B235" s="27">
        <v>42508</v>
      </c>
      <c r="C235" s="28">
        <v>31616</v>
      </c>
      <c r="D235" s="29" t="s">
        <v>131</v>
      </c>
      <c r="E235" s="30"/>
      <c r="F235" s="31">
        <v>11300</v>
      </c>
      <c r="G235" s="32">
        <f t="shared" si="3"/>
        <v>2359203.7300000098</v>
      </c>
    </row>
    <row r="236" spans="1:7" ht="12.75" customHeight="1" x14ac:dyDescent="0.2">
      <c r="A236" s="26">
        <v>217</v>
      </c>
      <c r="B236" s="27">
        <v>42508</v>
      </c>
      <c r="C236" s="28">
        <v>31617</v>
      </c>
      <c r="D236" s="29" t="s">
        <v>113</v>
      </c>
      <c r="E236" s="30"/>
      <c r="F236" s="31">
        <v>253798</v>
      </c>
      <c r="G236" s="32">
        <f t="shared" si="3"/>
        <v>2105405.7300000098</v>
      </c>
    </row>
    <row r="237" spans="1:7" ht="12.75" customHeight="1" x14ac:dyDescent="0.2">
      <c r="A237" s="26">
        <v>218</v>
      </c>
      <c r="B237" s="27">
        <v>42508</v>
      </c>
      <c r="C237" s="28">
        <v>31618</v>
      </c>
      <c r="D237" s="29" t="s">
        <v>132</v>
      </c>
      <c r="E237" s="30"/>
      <c r="F237" s="31">
        <v>54000</v>
      </c>
      <c r="G237" s="32">
        <f t="shared" si="3"/>
        <v>2051405.7300000098</v>
      </c>
    </row>
    <row r="238" spans="1:7" ht="12.75" customHeight="1" x14ac:dyDescent="0.2">
      <c r="A238" s="26">
        <v>219</v>
      </c>
      <c r="B238" s="27">
        <v>42508</v>
      </c>
      <c r="C238" s="28">
        <v>31619</v>
      </c>
      <c r="D238" s="29" t="s">
        <v>133</v>
      </c>
      <c r="E238" s="30"/>
      <c r="F238" s="31">
        <v>8260.76</v>
      </c>
      <c r="G238" s="32">
        <f t="shared" si="3"/>
        <v>2043144.9700000098</v>
      </c>
    </row>
    <row r="239" spans="1:7" ht="12.75" customHeight="1" x14ac:dyDescent="0.2">
      <c r="A239" s="26">
        <v>220</v>
      </c>
      <c r="B239" s="27">
        <v>42508</v>
      </c>
      <c r="C239" s="28">
        <v>31620</v>
      </c>
      <c r="D239" s="29" t="s">
        <v>134</v>
      </c>
      <c r="E239" s="30"/>
      <c r="F239" s="31">
        <v>127114.58</v>
      </c>
      <c r="G239" s="32">
        <f t="shared" si="3"/>
        <v>1916030.3900000097</v>
      </c>
    </row>
    <row r="240" spans="1:7" ht="12.75" customHeight="1" x14ac:dyDescent="0.25">
      <c r="A240" s="26">
        <v>221</v>
      </c>
      <c r="B240" s="35">
        <v>42508</v>
      </c>
      <c r="C240" s="38">
        <v>223454163</v>
      </c>
      <c r="D240" s="38" t="s">
        <v>222</v>
      </c>
      <c r="E240" s="37">
        <v>0</v>
      </c>
      <c r="F240" s="37">
        <v>53162.48</v>
      </c>
      <c r="G240" s="32">
        <f t="shared" si="3"/>
        <v>1862867.9100000097</v>
      </c>
    </row>
    <row r="241" spans="1:7" ht="12.75" customHeight="1" x14ac:dyDescent="0.25">
      <c r="A241" s="26">
        <v>222</v>
      </c>
      <c r="B241" s="35">
        <v>42508</v>
      </c>
      <c r="C241" s="36">
        <v>203236064</v>
      </c>
      <c r="D241" s="36" t="s">
        <v>223</v>
      </c>
      <c r="E241" s="37">
        <v>55903</v>
      </c>
      <c r="F241" s="37">
        <v>0</v>
      </c>
      <c r="G241" s="32">
        <f t="shared" si="3"/>
        <v>1918770.9100000097</v>
      </c>
    </row>
    <row r="242" spans="1:7" ht="12.75" customHeight="1" x14ac:dyDescent="0.25">
      <c r="A242" s="26">
        <v>223</v>
      </c>
      <c r="B242" s="35">
        <v>42508</v>
      </c>
      <c r="C242" s="38">
        <v>169191033</v>
      </c>
      <c r="D242" s="38" t="s">
        <v>223</v>
      </c>
      <c r="E242" s="37">
        <v>14350.04</v>
      </c>
      <c r="F242" s="37">
        <v>0</v>
      </c>
      <c r="G242" s="32">
        <f t="shared" si="3"/>
        <v>1933120.9500000097</v>
      </c>
    </row>
    <row r="243" spans="1:7" ht="12.75" customHeight="1" x14ac:dyDescent="0.25">
      <c r="A243" s="26">
        <v>224</v>
      </c>
      <c r="B243" s="35">
        <v>42508</v>
      </c>
      <c r="C243" s="36">
        <v>13833868</v>
      </c>
      <c r="D243" s="36" t="s">
        <v>223</v>
      </c>
      <c r="E243" s="37">
        <v>33875.69</v>
      </c>
      <c r="F243" s="37">
        <v>0</v>
      </c>
      <c r="G243" s="32">
        <f t="shared" si="3"/>
        <v>1966996.6400000097</v>
      </c>
    </row>
    <row r="244" spans="1:7" ht="12.75" customHeight="1" x14ac:dyDescent="0.2">
      <c r="A244" s="26">
        <v>225</v>
      </c>
      <c r="B244" s="27">
        <v>42509</v>
      </c>
      <c r="C244" s="28">
        <v>31621</v>
      </c>
      <c r="D244" s="29" t="s">
        <v>135</v>
      </c>
      <c r="E244" s="30"/>
      <c r="F244" s="31">
        <v>8000</v>
      </c>
      <c r="G244" s="32">
        <f t="shared" si="3"/>
        <v>1958996.6400000097</v>
      </c>
    </row>
    <row r="245" spans="1:7" ht="12.75" customHeight="1" x14ac:dyDescent="0.2">
      <c r="A245" s="26">
        <v>226</v>
      </c>
      <c r="B245" s="27">
        <v>42509</v>
      </c>
      <c r="C245" s="28">
        <v>31622</v>
      </c>
      <c r="D245" s="29" t="s">
        <v>136</v>
      </c>
      <c r="E245" s="30"/>
      <c r="F245" s="31">
        <v>4950</v>
      </c>
      <c r="G245" s="32">
        <f t="shared" si="3"/>
        <v>1954046.6400000097</v>
      </c>
    </row>
    <row r="246" spans="1:7" ht="12.75" customHeight="1" x14ac:dyDescent="0.2">
      <c r="A246" s="26">
        <v>227</v>
      </c>
      <c r="B246" s="27">
        <v>42509</v>
      </c>
      <c r="C246" s="28">
        <v>31623</v>
      </c>
      <c r="D246" s="29" t="s">
        <v>137</v>
      </c>
      <c r="E246" s="30"/>
      <c r="F246" s="31">
        <v>89614</v>
      </c>
      <c r="G246" s="32">
        <f t="shared" si="3"/>
        <v>1864432.6400000097</v>
      </c>
    </row>
    <row r="247" spans="1:7" ht="12.75" customHeight="1" x14ac:dyDescent="0.2">
      <c r="A247" s="26">
        <v>228</v>
      </c>
      <c r="B247" s="27">
        <v>42509</v>
      </c>
      <c r="C247" s="28">
        <v>31624</v>
      </c>
      <c r="D247" s="29" t="s">
        <v>138</v>
      </c>
      <c r="E247" s="30"/>
      <c r="F247" s="31">
        <v>24351.5</v>
      </c>
      <c r="G247" s="32">
        <f t="shared" si="3"/>
        <v>1840081.1400000097</v>
      </c>
    </row>
    <row r="248" spans="1:7" ht="12.75" customHeight="1" x14ac:dyDescent="0.2">
      <c r="A248" s="26">
        <v>229</v>
      </c>
      <c r="B248" s="27">
        <v>42509</v>
      </c>
      <c r="C248" s="28">
        <v>31625</v>
      </c>
      <c r="D248" s="29" t="s">
        <v>139</v>
      </c>
      <c r="E248" s="30"/>
      <c r="F248" s="31">
        <v>43048.17</v>
      </c>
      <c r="G248" s="32">
        <f t="shared" si="3"/>
        <v>1797032.9700000098</v>
      </c>
    </row>
    <row r="249" spans="1:7" ht="12.75" customHeight="1" x14ac:dyDescent="0.25">
      <c r="A249" s="26">
        <v>230</v>
      </c>
      <c r="B249" s="35">
        <v>42509</v>
      </c>
      <c r="C249" s="38">
        <v>920772338</v>
      </c>
      <c r="D249" s="38" t="s">
        <v>222</v>
      </c>
      <c r="E249" s="37">
        <v>0</v>
      </c>
      <c r="F249" s="37">
        <v>1200</v>
      </c>
      <c r="G249" s="32">
        <f t="shared" si="3"/>
        <v>1795832.9700000098</v>
      </c>
    </row>
    <row r="250" spans="1:7" ht="12.75" customHeight="1" x14ac:dyDescent="0.25">
      <c r="A250" s="26">
        <v>231</v>
      </c>
      <c r="B250" s="35">
        <v>42509</v>
      </c>
      <c r="C250" s="36">
        <v>446320502</v>
      </c>
      <c r="D250" s="36" t="s">
        <v>222</v>
      </c>
      <c r="E250" s="37">
        <v>0</v>
      </c>
      <c r="F250" s="37">
        <v>9090</v>
      </c>
      <c r="G250" s="32">
        <f t="shared" si="3"/>
        <v>1786742.9700000098</v>
      </c>
    </row>
    <row r="251" spans="1:7" ht="12.75" customHeight="1" x14ac:dyDescent="0.25">
      <c r="A251" s="26">
        <v>232</v>
      </c>
      <c r="B251" s="35">
        <v>42509</v>
      </c>
      <c r="C251" s="38">
        <v>882241583</v>
      </c>
      <c r="D251" s="38" t="s">
        <v>222</v>
      </c>
      <c r="E251" s="37">
        <v>0</v>
      </c>
      <c r="F251" s="37">
        <v>8000</v>
      </c>
      <c r="G251" s="32">
        <f t="shared" si="3"/>
        <v>1778742.9700000098</v>
      </c>
    </row>
    <row r="252" spans="1:7" ht="12.75" customHeight="1" x14ac:dyDescent="0.25">
      <c r="A252" s="26">
        <v>233</v>
      </c>
      <c r="B252" s="35">
        <v>42509</v>
      </c>
      <c r="C252" s="36">
        <v>385556856</v>
      </c>
      <c r="D252" s="36" t="s">
        <v>222</v>
      </c>
      <c r="E252" s="37">
        <v>0</v>
      </c>
      <c r="F252" s="37">
        <v>19400</v>
      </c>
      <c r="G252" s="32">
        <f t="shared" si="3"/>
        <v>1759342.9700000098</v>
      </c>
    </row>
    <row r="253" spans="1:7" ht="12.75" customHeight="1" x14ac:dyDescent="0.25">
      <c r="A253" s="26">
        <v>234</v>
      </c>
      <c r="B253" s="35">
        <v>42509</v>
      </c>
      <c r="C253" s="38">
        <v>588986462</v>
      </c>
      <c r="D253" s="38" t="s">
        <v>222</v>
      </c>
      <c r="E253" s="37">
        <v>0</v>
      </c>
      <c r="F253" s="37">
        <v>15800</v>
      </c>
      <c r="G253" s="32">
        <f t="shared" si="3"/>
        <v>1743542.9700000098</v>
      </c>
    </row>
    <row r="254" spans="1:7" ht="12.75" customHeight="1" x14ac:dyDescent="0.25">
      <c r="A254" s="26">
        <v>235</v>
      </c>
      <c r="B254" s="35">
        <v>42509</v>
      </c>
      <c r="C254" s="36">
        <v>423374926</v>
      </c>
      <c r="D254" s="36" t="s">
        <v>222</v>
      </c>
      <c r="E254" s="37">
        <v>0</v>
      </c>
      <c r="F254" s="37">
        <v>5200</v>
      </c>
      <c r="G254" s="32">
        <f t="shared" si="3"/>
        <v>1738342.9700000098</v>
      </c>
    </row>
    <row r="255" spans="1:7" ht="12.75" customHeight="1" x14ac:dyDescent="0.25">
      <c r="A255" s="26">
        <v>236</v>
      </c>
      <c r="B255" s="35">
        <v>42509</v>
      </c>
      <c r="C255" s="38">
        <v>746541868</v>
      </c>
      <c r="D255" s="38" t="s">
        <v>222</v>
      </c>
      <c r="E255" s="37">
        <v>0</v>
      </c>
      <c r="F255" s="37">
        <v>241140</v>
      </c>
      <c r="G255" s="32">
        <f t="shared" si="3"/>
        <v>1497202.9700000098</v>
      </c>
    </row>
    <row r="256" spans="1:7" ht="12.75" customHeight="1" x14ac:dyDescent="0.25">
      <c r="A256" s="26">
        <v>237</v>
      </c>
      <c r="B256" s="35">
        <v>42509</v>
      </c>
      <c r="C256" s="36">
        <v>819822900</v>
      </c>
      <c r="D256" s="36" t="s">
        <v>222</v>
      </c>
      <c r="E256" s="37">
        <v>0</v>
      </c>
      <c r="F256" s="37">
        <v>2696.99</v>
      </c>
      <c r="G256" s="32">
        <f t="shared" si="3"/>
        <v>1494505.9800000098</v>
      </c>
    </row>
    <row r="257" spans="1:7" ht="12.75" customHeight="1" x14ac:dyDescent="0.25">
      <c r="A257" s="26">
        <v>238</v>
      </c>
      <c r="B257" s="35">
        <v>42509</v>
      </c>
      <c r="C257" s="38">
        <v>133167588</v>
      </c>
      <c r="D257" s="38" t="s">
        <v>222</v>
      </c>
      <c r="E257" s="37">
        <v>0</v>
      </c>
      <c r="F257" s="37">
        <v>157805.79999999999</v>
      </c>
      <c r="G257" s="32">
        <f t="shared" si="3"/>
        <v>1336700.1800000097</v>
      </c>
    </row>
    <row r="258" spans="1:7" ht="12.75" customHeight="1" x14ac:dyDescent="0.25">
      <c r="A258" s="26">
        <v>239</v>
      </c>
      <c r="B258" s="35">
        <v>42509</v>
      </c>
      <c r="C258" s="36">
        <v>380064455</v>
      </c>
      <c r="D258" s="36" t="s">
        <v>222</v>
      </c>
      <c r="E258" s="37">
        <v>0</v>
      </c>
      <c r="F258" s="37">
        <v>3743.59</v>
      </c>
      <c r="G258" s="32">
        <f t="shared" si="3"/>
        <v>1332956.5900000096</v>
      </c>
    </row>
    <row r="259" spans="1:7" ht="12.75" customHeight="1" x14ac:dyDescent="0.25">
      <c r="A259" s="26">
        <v>240</v>
      </c>
      <c r="B259" s="35">
        <v>42509</v>
      </c>
      <c r="C259" s="38">
        <v>23318120</v>
      </c>
      <c r="D259" s="38" t="s">
        <v>223</v>
      </c>
      <c r="E259" s="37">
        <v>2800</v>
      </c>
      <c r="F259" s="37">
        <v>0</v>
      </c>
      <c r="G259" s="32">
        <f t="shared" si="3"/>
        <v>1335756.5900000096</v>
      </c>
    </row>
    <row r="260" spans="1:7" ht="12.75" customHeight="1" x14ac:dyDescent="0.2">
      <c r="A260" s="26">
        <v>241</v>
      </c>
      <c r="B260" s="27">
        <v>42510</v>
      </c>
      <c r="C260" s="28">
        <v>31626</v>
      </c>
      <c r="D260" s="29" t="s">
        <v>140</v>
      </c>
      <c r="E260" s="30"/>
      <c r="F260" s="31">
        <v>1708.78</v>
      </c>
      <c r="G260" s="32">
        <f t="shared" si="3"/>
        <v>1334047.8100000096</v>
      </c>
    </row>
    <row r="261" spans="1:7" ht="12.75" customHeight="1" x14ac:dyDescent="0.2">
      <c r="A261" s="26">
        <v>242</v>
      </c>
      <c r="B261" s="27">
        <v>42510</v>
      </c>
      <c r="C261" s="28">
        <v>31627</v>
      </c>
      <c r="D261" s="29" t="s">
        <v>141</v>
      </c>
      <c r="E261" s="30"/>
      <c r="F261" s="31">
        <v>89172.27</v>
      </c>
      <c r="G261" s="32">
        <f t="shared" si="3"/>
        <v>1244875.5400000096</v>
      </c>
    </row>
    <row r="262" spans="1:7" ht="12.75" customHeight="1" x14ac:dyDescent="0.2">
      <c r="A262" s="26">
        <v>243</v>
      </c>
      <c r="B262" s="27">
        <v>42510</v>
      </c>
      <c r="C262" s="28">
        <v>31628</v>
      </c>
      <c r="D262" s="29" t="s">
        <v>142</v>
      </c>
      <c r="E262" s="30"/>
      <c r="F262" s="31">
        <v>509745.53</v>
      </c>
      <c r="G262" s="32">
        <f t="shared" si="3"/>
        <v>735130.01000000956</v>
      </c>
    </row>
    <row r="263" spans="1:7" ht="12.75" customHeight="1" x14ac:dyDescent="0.2">
      <c r="A263" s="26">
        <v>244</v>
      </c>
      <c r="B263" s="27">
        <v>42510</v>
      </c>
      <c r="C263" s="28">
        <v>31629</v>
      </c>
      <c r="D263" s="29" t="s">
        <v>143</v>
      </c>
      <c r="E263" s="30"/>
      <c r="F263" s="31">
        <v>42759.199999999997</v>
      </c>
      <c r="G263" s="32">
        <f t="shared" si="3"/>
        <v>692370.8100000096</v>
      </c>
    </row>
    <row r="264" spans="1:7" ht="12.75" customHeight="1" x14ac:dyDescent="0.2">
      <c r="A264" s="26">
        <v>245</v>
      </c>
      <c r="B264" s="27">
        <v>42510</v>
      </c>
      <c r="C264" s="28">
        <v>31630</v>
      </c>
      <c r="D264" s="29" t="s">
        <v>144</v>
      </c>
      <c r="E264" s="30"/>
      <c r="F264" s="31">
        <v>44974</v>
      </c>
      <c r="G264" s="32">
        <f t="shared" si="3"/>
        <v>647396.8100000096</v>
      </c>
    </row>
    <row r="265" spans="1:7" ht="12.75" customHeight="1" x14ac:dyDescent="0.2">
      <c r="A265" s="26">
        <v>246</v>
      </c>
      <c r="B265" s="27">
        <v>42510</v>
      </c>
      <c r="C265" s="28">
        <v>31631</v>
      </c>
      <c r="D265" s="29" t="s">
        <v>145</v>
      </c>
      <c r="E265" s="30"/>
      <c r="F265" s="31">
        <v>600</v>
      </c>
      <c r="G265" s="32">
        <f t="shared" si="3"/>
        <v>646796.8100000096</v>
      </c>
    </row>
    <row r="266" spans="1:7" ht="12.75" customHeight="1" x14ac:dyDescent="0.2">
      <c r="A266" s="26">
        <v>247</v>
      </c>
      <c r="B266" s="27">
        <v>42510</v>
      </c>
      <c r="C266" s="28">
        <v>31632</v>
      </c>
      <c r="D266" s="29" t="s">
        <v>146</v>
      </c>
      <c r="E266" s="30"/>
      <c r="F266" s="31">
        <v>1500</v>
      </c>
      <c r="G266" s="32">
        <f t="shared" si="3"/>
        <v>645296.8100000096</v>
      </c>
    </row>
    <row r="267" spans="1:7" ht="12.75" customHeight="1" x14ac:dyDescent="0.2">
      <c r="A267" s="26">
        <v>248</v>
      </c>
      <c r="B267" s="27">
        <v>42510</v>
      </c>
      <c r="C267" s="28">
        <v>31633</v>
      </c>
      <c r="D267" s="29" t="s">
        <v>147</v>
      </c>
      <c r="E267" s="30"/>
      <c r="F267" s="31">
        <v>50112.97</v>
      </c>
      <c r="G267" s="32">
        <f t="shared" si="3"/>
        <v>595183.84000000963</v>
      </c>
    </row>
    <row r="268" spans="1:7" ht="12.75" customHeight="1" x14ac:dyDescent="0.2">
      <c r="A268" s="26">
        <v>249</v>
      </c>
      <c r="B268" s="27">
        <v>42510</v>
      </c>
      <c r="C268" s="28">
        <v>31634</v>
      </c>
      <c r="D268" s="29" t="s">
        <v>148</v>
      </c>
      <c r="E268" s="30"/>
      <c r="F268" s="31">
        <v>2700</v>
      </c>
      <c r="G268" s="32">
        <f t="shared" si="3"/>
        <v>592483.84000000963</v>
      </c>
    </row>
    <row r="269" spans="1:7" ht="12.75" customHeight="1" x14ac:dyDescent="0.2">
      <c r="A269" s="26">
        <v>250</v>
      </c>
      <c r="B269" s="27">
        <v>42510</v>
      </c>
      <c r="C269" s="28">
        <v>31635</v>
      </c>
      <c r="D269" s="29" t="s">
        <v>149</v>
      </c>
      <c r="E269" s="30"/>
      <c r="F269" s="31">
        <v>64800</v>
      </c>
      <c r="G269" s="32">
        <f t="shared" si="3"/>
        <v>527683.84000000963</v>
      </c>
    </row>
    <row r="270" spans="1:7" ht="12.75" customHeight="1" x14ac:dyDescent="0.2">
      <c r="A270" s="26">
        <v>251</v>
      </c>
      <c r="B270" s="27">
        <v>42510</v>
      </c>
      <c r="C270" s="28">
        <v>31636</v>
      </c>
      <c r="D270" s="29" t="s">
        <v>150</v>
      </c>
      <c r="E270" s="30"/>
      <c r="F270" s="31">
        <v>3200</v>
      </c>
      <c r="G270" s="32">
        <f t="shared" si="3"/>
        <v>524483.84000000963</v>
      </c>
    </row>
    <row r="271" spans="1:7" ht="12.75" customHeight="1" x14ac:dyDescent="0.25">
      <c r="A271" s="26">
        <v>252</v>
      </c>
      <c r="B271" s="35">
        <v>42510</v>
      </c>
      <c r="C271" s="36">
        <v>2256678</v>
      </c>
      <c r="D271" s="36" t="s">
        <v>222</v>
      </c>
      <c r="E271" s="37">
        <v>0</v>
      </c>
      <c r="F271" s="37">
        <v>54000</v>
      </c>
      <c r="G271" s="32">
        <f t="shared" si="3"/>
        <v>470483.84000000963</v>
      </c>
    </row>
    <row r="272" spans="1:7" ht="12.75" customHeight="1" x14ac:dyDescent="0.25">
      <c r="A272" s="26">
        <v>253</v>
      </c>
      <c r="B272" s="35">
        <v>42510</v>
      </c>
      <c r="C272" s="38">
        <v>10101010</v>
      </c>
      <c r="D272" s="38" t="s">
        <v>230</v>
      </c>
      <c r="E272" s="37">
        <v>87884151</v>
      </c>
      <c r="F272" s="37">
        <v>0</v>
      </c>
      <c r="G272" s="32">
        <f t="shared" si="3"/>
        <v>88354634.840000004</v>
      </c>
    </row>
    <row r="273" spans="1:7" ht="12.75" customHeight="1" x14ac:dyDescent="0.25">
      <c r="A273" s="26">
        <v>254</v>
      </c>
      <c r="B273" s="35">
        <v>42510</v>
      </c>
      <c r="C273" s="36">
        <v>288869</v>
      </c>
      <c r="D273" s="36" t="s">
        <v>231</v>
      </c>
      <c r="E273" s="37">
        <v>0</v>
      </c>
      <c r="F273" s="37">
        <v>99037</v>
      </c>
      <c r="G273" s="32">
        <f t="shared" si="3"/>
        <v>88255597.840000004</v>
      </c>
    </row>
    <row r="274" spans="1:7" ht="12.75" customHeight="1" x14ac:dyDescent="0.2">
      <c r="A274" s="26">
        <v>255</v>
      </c>
      <c r="B274" s="27">
        <v>42513</v>
      </c>
      <c r="C274" s="28">
        <v>31637</v>
      </c>
      <c r="D274" s="29" t="s">
        <v>144</v>
      </c>
      <c r="E274" s="30"/>
      <c r="F274" s="31">
        <v>47686</v>
      </c>
      <c r="G274" s="32">
        <f t="shared" si="3"/>
        <v>88207911.840000004</v>
      </c>
    </row>
    <row r="275" spans="1:7" ht="12.75" customHeight="1" x14ac:dyDescent="0.2">
      <c r="A275" s="26">
        <v>256</v>
      </c>
      <c r="B275" s="27">
        <v>42513</v>
      </c>
      <c r="C275" s="28">
        <v>31638</v>
      </c>
      <c r="D275" s="29" t="s">
        <v>151</v>
      </c>
      <c r="E275" s="30"/>
      <c r="F275" s="31">
        <v>26031</v>
      </c>
      <c r="G275" s="32">
        <f t="shared" si="3"/>
        <v>88181880.840000004</v>
      </c>
    </row>
    <row r="276" spans="1:7" ht="12.75" customHeight="1" x14ac:dyDescent="0.2">
      <c r="A276" s="26">
        <v>257</v>
      </c>
      <c r="B276" s="27">
        <v>42513</v>
      </c>
      <c r="C276" s="28">
        <v>31639</v>
      </c>
      <c r="D276" s="29" t="s">
        <v>151</v>
      </c>
      <c r="E276" s="30"/>
      <c r="F276" s="31">
        <v>72935.23</v>
      </c>
      <c r="G276" s="32">
        <f t="shared" si="3"/>
        <v>88108945.609999999</v>
      </c>
    </row>
    <row r="277" spans="1:7" ht="12.75" customHeight="1" x14ac:dyDescent="0.2">
      <c r="A277" s="26">
        <v>258</v>
      </c>
      <c r="B277" s="27">
        <v>42513</v>
      </c>
      <c r="C277" s="28">
        <v>31640</v>
      </c>
      <c r="D277" s="29" t="s">
        <v>152</v>
      </c>
      <c r="E277" s="30"/>
      <c r="F277" s="31">
        <v>1914129.6</v>
      </c>
      <c r="G277" s="32">
        <f t="shared" si="3"/>
        <v>86194816.010000005</v>
      </c>
    </row>
    <row r="278" spans="1:7" ht="12.75" customHeight="1" x14ac:dyDescent="0.2">
      <c r="A278" s="26">
        <v>259</v>
      </c>
      <c r="B278" s="27">
        <v>42513</v>
      </c>
      <c r="C278" s="28">
        <v>31641</v>
      </c>
      <c r="D278" s="29" t="s">
        <v>153</v>
      </c>
      <c r="E278" s="30"/>
      <c r="F278" s="31">
        <v>9000</v>
      </c>
      <c r="G278" s="32">
        <f t="shared" ref="G278:G341" si="4">+G277-F278+E278</f>
        <v>86185816.010000005</v>
      </c>
    </row>
    <row r="279" spans="1:7" ht="12.75" customHeight="1" x14ac:dyDescent="0.2">
      <c r="A279" s="26">
        <v>260</v>
      </c>
      <c r="B279" s="27">
        <v>42513</v>
      </c>
      <c r="C279" s="28">
        <v>31642</v>
      </c>
      <c r="D279" s="29" t="s">
        <v>154</v>
      </c>
      <c r="E279" s="30"/>
      <c r="F279" s="31">
        <v>2700</v>
      </c>
      <c r="G279" s="32">
        <f t="shared" si="4"/>
        <v>86183116.010000005</v>
      </c>
    </row>
    <row r="280" spans="1:7" ht="12.75" customHeight="1" x14ac:dyDescent="0.2">
      <c r="A280" s="26">
        <v>261</v>
      </c>
      <c r="B280" s="27">
        <v>42513</v>
      </c>
      <c r="C280" s="28">
        <v>31643</v>
      </c>
      <c r="D280" s="29" t="s">
        <v>155</v>
      </c>
      <c r="E280" s="30"/>
      <c r="F280" s="31">
        <v>24750.400000000001</v>
      </c>
      <c r="G280" s="32">
        <f t="shared" si="4"/>
        <v>86158365.609999999</v>
      </c>
    </row>
    <row r="281" spans="1:7" ht="12.75" customHeight="1" x14ac:dyDescent="0.2">
      <c r="A281" s="26">
        <v>262</v>
      </c>
      <c r="B281" s="27">
        <v>42513</v>
      </c>
      <c r="C281" s="28">
        <v>31644</v>
      </c>
      <c r="D281" s="29" t="s">
        <v>156</v>
      </c>
      <c r="E281" s="30"/>
      <c r="F281" s="31">
        <v>13499.95</v>
      </c>
      <c r="G281" s="32">
        <f t="shared" si="4"/>
        <v>86144865.659999996</v>
      </c>
    </row>
    <row r="282" spans="1:7" ht="12.75" customHeight="1" x14ac:dyDescent="0.2">
      <c r="A282" s="26">
        <v>263</v>
      </c>
      <c r="B282" s="27">
        <v>42513</v>
      </c>
      <c r="C282" s="28">
        <v>31645</v>
      </c>
      <c r="D282" s="29" t="s">
        <v>52</v>
      </c>
      <c r="E282" s="30"/>
      <c r="F282" s="31">
        <v>21680.68</v>
      </c>
      <c r="G282" s="32">
        <f t="shared" si="4"/>
        <v>86123184.979999989</v>
      </c>
    </row>
    <row r="283" spans="1:7" ht="12.75" customHeight="1" x14ac:dyDescent="0.2">
      <c r="A283" s="26">
        <v>264</v>
      </c>
      <c r="B283" s="27">
        <v>42513</v>
      </c>
      <c r="C283" s="28">
        <v>31646</v>
      </c>
      <c r="D283" s="29" t="s">
        <v>157</v>
      </c>
      <c r="E283" s="30"/>
      <c r="F283" s="31">
        <v>9250</v>
      </c>
      <c r="G283" s="32">
        <f t="shared" si="4"/>
        <v>86113934.979999989</v>
      </c>
    </row>
    <row r="284" spans="1:7" ht="12.75" customHeight="1" x14ac:dyDescent="0.2">
      <c r="A284" s="26">
        <v>265</v>
      </c>
      <c r="B284" s="27">
        <v>42513</v>
      </c>
      <c r="C284" s="28">
        <v>31647</v>
      </c>
      <c r="D284" s="33" t="s">
        <v>19</v>
      </c>
      <c r="E284" s="30"/>
      <c r="F284" s="31">
        <v>0</v>
      </c>
      <c r="G284" s="32">
        <f t="shared" si="4"/>
        <v>86113934.979999989</v>
      </c>
    </row>
    <row r="285" spans="1:7" ht="12.75" customHeight="1" x14ac:dyDescent="0.2">
      <c r="A285" s="26">
        <v>266</v>
      </c>
      <c r="B285" s="27">
        <v>42513</v>
      </c>
      <c r="C285" s="28">
        <v>31648</v>
      </c>
      <c r="D285" s="33" t="s">
        <v>19</v>
      </c>
      <c r="E285" s="30"/>
      <c r="F285" s="31">
        <v>0</v>
      </c>
      <c r="G285" s="32">
        <f t="shared" si="4"/>
        <v>86113934.979999989</v>
      </c>
    </row>
    <row r="286" spans="1:7" ht="12.75" customHeight="1" x14ac:dyDescent="0.2">
      <c r="A286" s="26">
        <v>267</v>
      </c>
      <c r="B286" s="27">
        <v>42513</v>
      </c>
      <c r="C286" s="28">
        <v>31649</v>
      </c>
      <c r="D286" s="29" t="s">
        <v>146</v>
      </c>
      <c r="E286" s="30"/>
      <c r="F286" s="31">
        <v>63900</v>
      </c>
      <c r="G286" s="32">
        <f t="shared" si="4"/>
        <v>86050034.979999989</v>
      </c>
    </row>
    <row r="287" spans="1:7" ht="12.75" customHeight="1" x14ac:dyDescent="0.25">
      <c r="A287" s="26">
        <v>268</v>
      </c>
      <c r="B287" s="35">
        <v>42513</v>
      </c>
      <c r="C287" s="38">
        <v>1161037241</v>
      </c>
      <c r="D287" s="38" t="s">
        <v>232</v>
      </c>
      <c r="E287" s="37">
        <v>0</v>
      </c>
      <c r="F287" s="37">
        <v>10000000</v>
      </c>
      <c r="G287" s="32">
        <f t="shared" si="4"/>
        <v>76050034.979999989</v>
      </c>
    </row>
    <row r="288" spans="1:7" ht="12.75" customHeight="1" x14ac:dyDescent="0.25">
      <c r="A288" s="26">
        <v>269</v>
      </c>
      <c r="B288" s="35">
        <v>42513</v>
      </c>
      <c r="C288" s="36">
        <v>1161007110</v>
      </c>
      <c r="D288" s="36" t="s">
        <v>229</v>
      </c>
      <c r="E288" s="37">
        <v>0</v>
      </c>
      <c r="F288" s="37">
        <v>1318678.6399999999</v>
      </c>
      <c r="G288" s="32">
        <f t="shared" si="4"/>
        <v>74731356.339999989</v>
      </c>
    </row>
    <row r="289" spans="1:7" ht="12.75" customHeight="1" x14ac:dyDescent="0.25">
      <c r="A289" s="26">
        <v>270</v>
      </c>
      <c r="B289" s="35">
        <v>42513</v>
      </c>
      <c r="C289" s="38">
        <v>1160998787</v>
      </c>
      <c r="D289" s="38" t="s">
        <v>229</v>
      </c>
      <c r="E289" s="37">
        <v>0</v>
      </c>
      <c r="F289" s="37">
        <v>4000</v>
      </c>
      <c r="G289" s="32">
        <f t="shared" si="4"/>
        <v>74727356.339999989</v>
      </c>
    </row>
    <row r="290" spans="1:7" ht="12.75" customHeight="1" x14ac:dyDescent="0.25">
      <c r="A290" s="26">
        <v>271</v>
      </c>
      <c r="B290" s="35">
        <v>42513</v>
      </c>
      <c r="C290" s="49">
        <v>438508509</v>
      </c>
      <c r="D290" s="49" t="s">
        <v>222</v>
      </c>
      <c r="E290" s="50">
        <v>0</v>
      </c>
      <c r="F290" s="50">
        <v>7560</v>
      </c>
      <c r="G290" s="32">
        <f t="shared" si="4"/>
        <v>74719796.339999989</v>
      </c>
    </row>
    <row r="291" spans="1:7" ht="12.75" customHeight="1" x14ac:dyDescent="0.25">
      <c r="A291" s="26">
        <v>272</v>
      </c>
      <c r="B291" s="35">
        <v>42513</v>
      </c>
      <c r="C291" s="38">
        <v>6695272</v>
      </c>
      <c r="D291" s="38" t="s">
        <v>222</v>
      </c>
      <c r="E291" s="37">
        <v>0</v>
      </c>
      <c r="F291" s="37">
        <v>15587513.949999999</v>
      </c>
      <c r="G291" s="32">
        <f t="shared" si="4"/>
        <v>59132282.389999986</v>
      </c>
    </row>
    <row r="292" spans="1:7" ht="12.75" customHeight="1" x14ac:dyDescent="0.25">
      <c r="A292" s="26">
        <v>273</v>
      </c>
      <c r="B292" s="35">
        <v>42513</v>
      </c>
      <c r="C292" s="36">
        <v>193803171</v>
      </c>
      <c r="D292" s="36" t="s">
        <v>223</v>
      </c>
      <c r="E292" s="37">
        <v>5683</v>
      </c>
      <c r="F292" s="37">
        <v>0</v>
      </c>
      <c r="G292" s="32">
        <f t="shared" si="4"/>
        <v>59137965.389999986</v>
      </c>
    </row>
    <row r="293" spans="1:7" ht="12.75" customHeight="1" x14ac:dyDescent="0.2">
      <c r="A293" s="26">
        <v>274</v>
      </c>
      <c r="B293" s="27">
        <v>42514</v>
      </c>
      <c r="C293" s="28">
        <v>31650</v>
      </c>
      <c r="D293" s="29" t="s">
        <v>158</v>
      </c>
      <c r="E293" s="30"/>
      <c r="F293" s="31">
        <v>14451.87</v>
      </c>
      <c r="G293" s="32">
        <f t="shared" si="4"/>
        <v>59123513.519999988</v>
      </c>
    </row>
    <row r="294" spans="1:7" ht="12.75" customHeight="1" x14ac:dyDescent="0.2">
      <c r="A294" s="26">
        <v>275</v>
      </c>
      <c r="B294" s="27">
        <v>42514</v>
      </c>
      <c r="C294" s="28">
        <v>31651</v>
      </c>
      <c r="D294" s="29" t="s">
        <v>44</v>
      </c>
      <c r="E294" s="30"/>
      <c r="F294" s="31">
        <v>1200</v>
      </c>
      <c r="G294" s="32">
        <f t="shared" si="4"/>
        <v>59122313.519999988</v>
      </c>
    </row>
    <row r="295" spans="1:7" ht="12.75" customHeight="1" x14ac:dyDescent="0.2">
      <c r="A295" s="26">
        <v>276</v>
      </c>
      <c r="B295" s="27">
        <v>42514</v>
      </c>
      <c r="C295" s="28">
        <v>31652</v>
      </c>
      <c r="D295" s="29" t="s">
        <v>159</v>
      </c>
      <c r="E295" s="30"/>
      <c r="F295" s="31">
        <v>5000</v>
      </c>
      <c r="G295" s="32">
        <f t="shared" si="4"/>
        <v>59117313.519999988</v>
      </c>
    </row>
    <row r="296" spans="1:7" ht="12.75" customHeight="1" x14ac:dyDescent="0.2">
      <c r="A296" s="26">
        <v>277</v>
      </c>
      <c r="B296" s="27">
        <v>42514</v>
      </c>
      <c r="C296" s="28">
        <v>31653</v>
      </c>
      <c r="D296" s="29" t="s">
        <v>160</v>
      </c>
      <c r="E296" s="30"/>
      <c r="F296" s="31">
        <v>73180.800000000003</v>
      </c>
      <c r="G296" s="32">
        <f t="shared" si="4"/>
        <v>59044132.719999991</v>
      </c>
    </row>
    <row r="297" spans="1:7" ht="12.75" customHeight="1" x14ac:dyDescent="0.2">
      <c r="A297" s="26">
        <v>278</v>
      </c>
      <c r="B297" s="27">
        <v>42514</v>
      </c>
      <c r="C297" s="28">
        <v>31654</v>
      </c>
      <c r="D297" s="29" t="s">
        <v>161</v>
      </c>
      <c r="E297" s="30"/>
      <c r="F297" s="31">
        <v>25000</v>
      </c>
      <c r="G297" s="32">
        <f t="shared" si="4"/>
        <v>59019132.719999991</v>
      </c>
    </row>
    <row r="298" spans="1:7" ht="12.75" customHeight="1" x14ac:dyDescent="0.2">
      <c r="A298" s="26">
        <v>279</v>
      </c>
      <c r="B298" s="27">
        <v>42514</v>
      </c>
      <c r="C298" s="28">
        <v>31655</v>
      </c>
      <c r="D298" s="33" t="s">
        <v>19</v>
      </c>
      <c r="E298" s="30"/>
      <c r="F298" s="31">
        <v>0</v>
      </c>
      <c r="G298" s="32">
        <f t="shared" si="4"/>
        <v>59019132.719999991</v>
      </c>
    </row>
    <row r="299" spans="1:7" ht="12.75" customHeight="1" x14ac:dyDescent="0.2">
      <c r="A299" s="26">
        <v>280</v>
      </c>
      <c r="B299" s="27">
        <v>42514</v>
      </c>
      <c r="C299" s="28">
        <v>31656</v>
      </c>
      <c r="D299" s="29" t="s">
        <v>162</v>
      </c>
      <c r="E299" s="30"/>
      <c r="F299" s="31">
        <v>186069.83</v>
      </c>
      <c r="G299" s="32">
        <f t="shared" si="4"/>
        <v>58833062.889999993</v>
      </c>
    </row>
    <row r="300" spans="1:7" ht="12.75" customHeight="1" x14ac:dyDescent="0.2">
      <c r="A300" s="26">
        <v>281</v>
      </c>
      <c r="B300" s="27">
        <v>42514</v>
      </c>
      <c r="C300" s="28">
        <v>31657</v>
      </c>
      <c r="D300" s="29" t="s">
        <v>163</v>
      </c>
      <c r="E300" s="30"/>
      <c r="F300" s="31">
        <v>19204.25</v>
      </c>
      <c r="G300" s="32">
        <f t="shared" si="4"/>
        <v>58813858.639999993</v>
      </c>
    </row>
    <row r="301" spans="1:7" ht="12.75" customHeight="1" x14ac:dyDescent="0.2">
      <c r="A301" s="26">
        <v>282</v>
      </c>
      <c r="B301" s="27">
        <v>42514</v>
      </c>
      <c r="C301" s="28">
        <v>31658</v>
      </c>
      <c r="D301" s="29" t="s">
        <v>36</v>
      </c>
      <c r="E301" s="30"/>
      <c r="F301" s="31">
        <v>47995.12</v>
      </c>
      <c r="G301" s="32">
        <f t="shared" si="4"/>
        <v>58765863.519999996</v>
      </c>
    </row>
    <row r="302" spans="1:7" ht="12.75" customHeight="1" x14ac:dyDescent="0.2">
      <c r="A302" s="26">
        <v>283</v>
      </c>
      <c r="B302" s="27">
        <v>42514</v>
      </c>
      <c r="C302" s="28">
        <v>31659</v>
      </c>
      <c r="D302" s="33" t="s">
        <v>19</v>
      </c>
      <c r="E302" s="30"/>
      <c r="F302" s="31">
        <v>0</v>
      </c>
      <c r="G302" s="32">
        <f t="shared" si="4"/>
        <v>58765863.519999996</v>
      </c>
    </row>
    <row r="303" spans="1:7" ht="12.75" customHeight="1" x14ac:dyDescent="0.2">
      <c r="A303" s="26">
        <v>284</v>
      </c>
      <c r="B303" s="27">
        <v>42514</v>
      </c>
      <c r="C303" s="28">
        <v>31660</v>
      </c>
      <c r="D303" s="33" t="s">
        <v>19</v>
      </c>
      <c r="E303" s="30"/>
      <c r="F303" s="31">
        <v>0</v>
      </c>
      <c r="G303" s="32">
        <f t="shared" si="4"/>
        <v>58765863.519999996</v>
      </c>
    </row>
    <row r="304" spans="1:7" ht="12.75" customHeight="1" x14ac:dyDescent="0.2">
      <c r="A304" s="26">
        <v>285</v>
      </c>
      <c r="B304" s="27">
        <v>42514</v>
      </c>
      <c r="C304" s="28">
        <v>31661</v>
      </c>
      <c r="D304" s="33" t="s">
        <v>19</v>
      </c>
      <c r="E304" s="30"/>
      <c r="F304" s="31">
        <v>0</v>
      </c>
      <c r="G304" s="32">
        <f t="shared" si="4"/>
        <v>58765863.519999996</v>
      </c>
    </row>
    <row r="305" spans="1:7" ht="12.75" customHeight="1" x14ac:dyDescent="0.25">
      <c r="A305" s="26">
        <v>286</v>
      </c>
      <c r="B305" s="35">
        <v>42514</v>
      </c>
      <c r="C305" s="38">
        <v>1163627547</v>
      </c>
      <c r="D305" s="38" t="s">
        <v>228</v>
      </c>
      <c r="E305" s="37">
        <v>500</v>
      </c>
      <c r="F305" s="37">
        <v>0</v>
      </c>
      <c r="G305" s="32">
        <f t="shared" si="4"/>
        <v>58766363.519999996</v>
      </c>
    </row>
    <row r="306" spans="1:7" ht="12.75" customHeight="1" x14ac:dyDescent="0.25">
      <c r="A306" s="26">
        <v>287</v>
      </c>
      <c r="B306" s="35">
        <v>42514</v>
      </c>
      <c r="C306" s="36">
        <v>15177679</v>
      </c>
      <c r="D306" s="36" t="s">
        <v>223</v>
      </c>
      <c r="E306" s="37">
        <v>2346.3000000000002</v>
      </c>
      <c r="F306" s="37">
        <v>0</v>
      </c>
      <c r="G306" s="32">
        <f t="shared" si="4"/>
        <v>58768709.819999993</v>
      </c>
    </row>
    <row r="307" spans="1:7" ht="12.75" customHeight="1" x14ac:dyDescent="0.25">
      <c r="A307" s="26">
        <v>288</v>
      </c>
      <c r="B307" s="35">
        <v>42514</v>
      </c>
      <c r="C307" s="38">
        <v>13833869</v>
      </c>
      <c r="D307" s="38" t="s">
        <v>223</v>
      </c>
      <c r="E307" s="37">
        <v>2346.3000000000002</v>
      </c>
      <c r="F307" s="37">
        <v>0</v>
      </c>
      <c r="G307" s="32">
        <f t="shared" si="4"/>
        <v>58771056.11999999</v>
      </c>
    </row>
    <row r="308" spans="1:7" ht="12.75" customHeight="1" x14ac:dyDescent="0.25">
      <c r="A308" s="26">
        <v>289</v>
      </c>
      <c r="B308" s="35">
        <v>42514</v>
      </c>
      <c r="C308" s="36">
        <v>13833871</v>
      </c>
      <c r="D308" s="36" t="s">
        <v>223</v>
      </c>
      <c r="E308" s="37">
        <v>2346.3000000000002</v>
      </c>
      <c r="F308" s="37">
        <v>0</v>
      </c>
      <c r="G308" s="32">
        <f t="shared" si="4"/>
        <v>58773402.419999987</v>
      </c>
    </row>
    <row r="309" spans="1:7" ht="12.75" customHeight="1" x14ac:dyDescent="0.25">
      <c r="A309" s="26">
        <v>290</v>
      </c>
      <c r="B309" s="35">
        <v>42514</v>
      </c>
      <c r="C309" s="38">
        <v>1163095166</v>
      </c>
      <c r="D309" s="38" t="s">
        <v>228</v>
      </c>
      <c r="E309" s="37">
        <v>650</v>
      </c>
      <c r="F309" s="37">
        <v>0</v>
      </c>
      <c r="G309" s="32">
        <f t="shared" si="4"/>
        <v>58774052.419999987</v>
      </c>
    </row>
    <row r="310" spans="1:7" ht="12.75" customHeight="1" x14ac:dyDescent="0.2">
      <c r="A310" s="26">
        <v>291</v>
      </c>
      <c r="B310" s="27">
        <v>42515</v>
      </c>
      <c r="C310" s="28">
        <v>31662</v>
      </c>
      <c r="D310" s="29" t="s">
        <v>164</v>
      </c>
      <c r="E310" s="30"/>
      <c r="F310" s="31">
        <v>43200</v>
      </c>
      <c r="G310" s="32">
        <f t="shared" si="4"/>
        <v>58730852.419999987</v>
      </c>
    </row>
    <row r="311" spans="1:7" ht="12.75" customHeight="1" x14ac:dyDescent="0.2">
      <c r="A311" s="26">
        <v>292</v>
      </c>
      <c r="B311" s="27">
        <v>42515</v>
      </c>
      <c r="C311" s="28">
        <v>31663</v>
      </c>
      <c r="D311" s="29" t="s">
        <v>165</v>
      </c>
      <c r="E311" s="30"/>
      <c r="F311" s="31">
        <v>57139.76</v>
      </c>
      <c r="G311" s="32">
        <f t="shared" si="4"/>
        <v>58673712.659999989</v>
      </c>
    </row>
    <row r="312" spans="1:7" ht="12.75" customHeight="1" x14ac:dyDescent="0.2">
      <c r="A312" s="26">
        <v>293</v>
      </c>
      <c r="B312" s="27">
        <v>42515</v>
      </c>
      <c r="C312" s="28">
        <v>31664</v>
      </c>
      <c r="D312" s="29" t="s">
        <v>166</v>
      </c>
      <c r="E312" s="30"/>
      <c r="F312" s="31">
        <v>3515</v>
      </c>
      <c r="G312" s="32">
        <f t="shared" si="4"/>
        <v>58670197.659999989</v>
      </c>
    </row>
    <row r="313" spans="1:7" ht="12.75" customHeight="1" x14ac:dyDescent="0.2">
      <c r="A313" s="26">
        <v>294</v>
      </c>
      <c r="B313" s="27">
        <v>42515</v>
      </c>
      <c r="C313" s="28">
        <v>31665</v>
      </c>
      <c r="D313" s="33" t="s">
        <v>19</v>
      </c>
      <c r="E313" s="30"/>
      <c r="F313" s="31"/>
      <c r="G313" s="32">
        <f t="shared" si="4"/>
        <v>58670197.659999989</v>
      </c>
    </row>
    <row r="314" spans="1:7" ht="12.75" customHeight="1" x14ac:dyDescent="0.2">
      <c r="A314" s="26">
        <v>295</v>
      </c>
      <c r="B314" s="27">
        <v>42515</v>
      </c>
      <c r="C314" s="28">
        <v>31666</v>
      </c>
      <c r="D314" s="29" t="s">
        <v>167</v>
      </c>
      <c r="E314" s="30"/>
      <c r="F314" s="31">
        <v>5400</v>
      </c>
      <c r="G314" s="32">
        <f t="shared" si="4"/>
        <v>58664797.659999989</v>
      </c>
    </row>
    <row r="315" spans="1:7" ht="12.75" customHeight="1" x14ac:dyDescent="0.2">
      <c r="A315" s="26">
        <v>296</v>
      </c>
      <c r="B315" s="27">
        <v>42515</v>
      </c>
      <c r="C315" s="28">
        <v>31667</v>
      </c>
      <c r="D315" s="29" t="s">
        <v>168</v>
      </c>
      <c r="E315" s="30"/>
      <c r="F315" s="31">
        <v>12995</v>
      </c>
      <c r="G315" s="32">
        <f t="shared" si="4"/>
        <v>58651802.659999989</v>
      </c>
    </row>
    <row r="316" spans="1:7" ht="12.75" customHeight="1" x14ac:dyDescent="0.2">
      <c r="A316" s="26">
        <v>297</v>
      </c>
      <c r="B316" s="27">
        <v>42515</v>
      </c>
      <c r="C316" s="28">
        <v>31668</v>
      </c>
      <c r="D316" s="29" t="s">
        <v>71</v>
      </c>
      <c r="E316" s="30"/>
      <c r="F316" s="31">
        <v>59375</v>
      </c>
      <c r="G316" s="32">
        <f t="shared" si="4"/>
        <v>58592427.659999989</v>
      </c>
    </row>
    <row r="317" spans="1:7" ht="12.75" customHeight="1" x14ac:dyDescent="0.2">
      <c r="A317" s="26">
        <v>298</v>
      </c>
      <c r="B317" s="27">
        <v>42515</v>
      </c>
      <c r="C317" s="28">
        <v>31669</v>
      </c>
      <c r="D317" s="29" t="s">
        <v>169</v>
      </c>
      <c r="E317" s="30"/>
      <c r="F317" s="31">
        <v>244188</v>
      </c>
      <c r="G317" s="32">
        <f t="shared" si="4"/>
        <v>58348239.659999989</v>
      </c>
    </row>
    <row r="318" spans="1:7" ht="12.75" customHeight="1" x14ac:dyDescent="0.2">
      <c r="A318" s="26">
        <v>299</v>
      </c>
      <c r="B318" s="27">
        <v>42515</v>
      </c>
      <c r="C318" s="28">
        <v>31670</v>
      </c>
      <c r="D318" s="29" t="s">
        <v>170</v>
      </c>
      <c r="E318" s="30"/>
      <c r="F318" s="31">
        <v>3502.38</v>
      </c>
      <c r="G318" s="32">
        <f t="shared" si="4"/>
        <v>58344737.279999986</v>
      </c>
    </row>
    <row r="319" spans="1:7" ht="12.75" customHeight="1" x14ac:dyDescent="0.2">
      <c r="A319" s="26">
        <v>300</v>
      </c>
      <c r="B319" s="27">
        <v>42515</v>
      </c>
      <c r="C319" s="28">
        <v>31671</v>
      </c>
      <c r="D319" s="29" t="s">
        <v>171</v>
      </c>
      <c r="E319" s="30"/>
      <c r="F319" s="31">
        <v>18600.09</v>
      </c>
      <c r="G319" s="32">
        <f t="shared" si="4"/>
        <v>58326137.189999983</v>
      </c>
    </row>
    <row r="320" spans="1:7" ht="12.75" customHeight="1" x14ac:dyDescent="0.2">
      <c r="A320" s="26">
        <v>301</v>
      </c>
      <c r="B320" s="27">
        <v>42515</v>
      </c>
      <c r="C320" s="28">
        <v>31672</v>
      </c>
      <c r="D320" s="29" t="s">
        <v>158</v>
      </c>
      <c r="E320" s="30"/>
      <c r="F320" s="31">
        <v>47120</v>
      </c>
      <c r="G320" s="32">
        <f t="shared" si="4"/>
        <v>58279017.189999983</v>
      </c>
    </row>
    <row r="321" spans="1:7" ht="12.75" customHeight="1" x14ac:dyDescent="0.2">
      <c r="A321" s="26">
        <v>302</v>
      </c>
      <c r="B321" s="27">
        <v>42515</v>
      </c>
      <c r="C321" s="28">
        <v>31673</v>
      </c>
      <c r="D321" s="29" t="s">
        <v>172</v>
      </c>
      <c r="E321" s="30"/>
      <c r="F321" s="31">
        <v>8217.5</v>
      </c>
      <c r="G321" s="32">
        <f t="shared" si="4"/>
        <v>58270799.689999983</v>
      </c>
    </row>
    <row r="322" spans="1:7" ht="12.75" customHeight="1" x14ac:dyDescent="0.2">
      <c r="A322" s="26">
        <v>303</v>
      </c>
      <c r="B322" s="27">
        <v>42515</v>
      </c>
      <c r="C322" s="28">
        <v>31674</v>
      </c>
      <c r="D322" s="29" t="s">
        <v>109</v>
      </c>
      <c r="E322" s="30"/>
      <c r="F322" s="31">
        <v>75923.75</v>
      </c>
      <c r="G322" s="32">
        <f t="shared" si="4"/>
        <v>58194875.939999983</v>
      </c>
    </row>
    <row r="323" spans="1:7" ht="12.75" customHeight="1" x14ac:dyDescent="0.2">
      <c r="A323" s="26">
        <v>304</v>
      </c>
      <c r="B323" s="27">
        <v>42515</v>
      </c>
      <c r="C323" s="28">
        <v>31675</v>
      </c>
      <c r="D323" s="29" t="s">
        <v>26</v>
      </c>
      <c r="E323" s="30"/>
      <c r="F323" s="31">
        <v>524286</v>
      </c>
      <c r="G323" s="32">
        <f t="shared" si="4"/>
        <v>57670589.939999983</v>
      </c>
    </row>
    <row r="324" spans="1:7" ht="12.75" customHeight="1" x14ac:dyDescent="0.2">
      <c r="A324" s="26">
        <v>305</v>
      </c>
      <c r="B324" s="27">
        <v>42515</v>
      </c>
      <c r="C324" s="28">
        <v>31676</v>
      </c>
      <c r="D324" s="29" t="s">
        <v>173</v>
      </c>
      <c r="E324" s="30"/>
      <c r="F324" s="31">
        <v>110615.7</v>
      </c>
      <c r="G324" s="32">
        <f t="shared" si="4"/>
        <v>57559974.23999998</v>
      </c>
    </row>
    <row r="325" spans="1:7" ht="12.75" customHeight="1" x14ac:dyDescent="0.2">
      <c r="A325" s="26">
        <v>306</v>
      </c>
      <c r="B325" s="27">
        <v>42515</v>
      </c>
      <c r="C325" s="28">
        <v>31677</v>
      </c>
      <c r="D325" s="29" t="s">
        <v>174</v>
      </c>
      <c r="E325" s="30"/>
      <c r="F325" s="31">
        <v>64783.64</v>
      </c>
      <c r="G325" s="32">
        <f t="shared" si="4"/>
        <v>57495190.599999979</v>
      </c>
    </row>
    <row r="326" spans="1:7" ht="12.75" customHeight="1" x14ac:dyDescent="0.2">
      <c r="A326" s="26">
        <v>307</v>
      </c>
      <c r="B326" s="27">
        <v>42515</v>
      </c>
      <c r="C326" s="28">
        <v>31678</v>
      </c>
      <c r="D326" s="29" t="s">
        <v>80</v>
      </c>
      <c r="E326" s="30"/>
      <c r="F326" s="31">
        <v>9450</v>
      </c>
      <c r="G326" s="32">
        <f t="shared" si="4"/>
        <v>57485740.599999979</v>
      </c>
    </row>
    <row r="327" spans="1:7" ht="12.75" customHeight="1" x14ac:dyDescent="0.2">
      <c r="A327" s="26">
        <v>308</v>
      </c>
      <c r="B327" s="27">
        <v>42515</v>
      </c>
      <c r="C327" s="28">
        <v>31679</v>
      </c>
      <c r="D327" s="33" t="s">
        <v>19</v>
      </c>
      <c r="E327" s="30"/>
      <c r="F327" s="31">
        <v>0</v>
      </c>
      <c r="G327" s="32">
        <f t="shared" si="4"/>
        <v>57485740.599999979</v>
      </c>
    </row>
    <row r="328" spans="1:7" ht="12.75" customHeight="1" x14ac:dyDescent="0.25">
      <c r="A328" s="26">
        <v>309</v>
      </c>
      <c r="B328" s="35">
        <v>42515</v>
      </c>
      <c r="C328" s="36">
        <v>1168739281</v>
      </c>
      <c r="D328" s="36" t="s">
        <v>229</v>
      </c>
      <c r="E328" s="37">
        <v>0</v>
      </c>
      <c r="F328" s="37">
        <v>5500</v>
      </c>
      <c r="G328" s="32">
        <f t="shared" si="4"/>
        <v>57480240.599999979</v>
      </c>
    </row>
    <row r="329" spans="1:7" ht="12.75" customHeight="1" x14ac:dyDescent="0.25">
      <c r="A329" s="26">
        <v>310</v>
      </c>
      <c r="B329" s="35">
        <v>42515</v>
      </c>
      <c r="C329" s="38">
        <v>925548295</v>
      </c>
      <c r="D329" s="38" t="s">
        <v>222</v>
      </c>
      <c r="E329" s="37">
        <v>0</v>
      </c>
      <c r="F329" s="37">
        <v>11540</v>
      </c>
      <c r="G329" s="32">
        <f t="shared" si="4"/>
        <v>57468700.599999979</v>
      </c>
    </row>
    <row r="330" spans="1:7" ht="12.75" customHeight="1" x14ac:dyDescent="0.25">
      <c r="A330" s="26">
        <v>311</v>
      </c>
      <c r="B330" s="35">
        <v>42515</v>
      </c>
      <c r="C330" s="36">
        <v>935342020</v>
      </c>
      <c r="D330" s="36" t="s">
        <v>222</v>
      </c>
      <c r="E330" s="37">
        <v>0</v>
      </c>
      <c r="F330" s="37">
        <v>283500</v>
      </c>
      <c r="G330" s="32">
        <f t="shared" si="4"/>
        <v>57185200.599999979</v>
      </c>
    </row>
    <row r="331" spans="1:7" ht="12.75" customHeight="1" x14ac:dyDescent="0.25">
      <c r="A331" s="26">
        <v>312</v>
      </c>
      <c r="B331" s="35">
        <v>42515</v>
      </c>
      <c r="C331" s="38">
        <v>101429841</v>
      </c>
      <c r="D331" s="38" t="s">
        <v>222</v>
      </c>
      <c r="E331" s="37">
        <v>0</v>
      </c>
      <c r="F331" s="37">
        <v>266000</v>
      </c>
      <c r="G331" s="32">
        <f t="shared" si="4"/>
        <v>56919200.599999979</v>
      </c>
    </row>
    <row r="332" spans="1:7" ht="12.75" customHeight="1" x14ac:dyDescent="0.25">
      <c r="A332" s="26">
        <v>313</v>
      </c>
      <c r="B332" s="35">
        <v>42515</v>
      </c>
      <c r="C332" s="36">
        <v>951154824</v>
      </c>
      <c r="D332" s="36" t="s">
        <v>222</v>
      </c>
      <c r="E332" s="37">
        <v>0</v>
      </c>
      <c r="F332" s="37">
        <v>226800</v>
      </c>
      <c r="G332" s="32">
        <f t="shared" si="4"/>
        <v>56692400.599999979</v>
      </c>
    </row>
    <row r="333" spans="1:7" ht="12.75" customHeight="1" x14ac:dyDescent="0.2">
      <c r="A333" s="26">
        <v>314</v>
      </c>
      <c r="B333" s="27">
        <v>42517</v>
      </c>
      <c r="C333" s="28">
        <v>31680</v>
      </c>
      <c r="D333" s="29" t="s">
        <v>175</v>
      </c>
      <c r="E333" s="30"/>
      <c r="F333" s="31">
        <v>74852.259999999995</v>
      </c>
      <c r="G333" s="32">
        <f t="shared" si="4"/>
        <v>56617548.339999981</v>
      </c>
    </row>
    <row r="334" spans="1:7" ht="12.75" customHeight="1" x14ac:dyDescent="0.2">
      <c r="A334" s="26">
        <v>315</v>
      </c>
      <c r="B334" s="27">
        <v>42517</v>
      </c>
      <c r="C334" s="28">
        <v>31681</v>
      </c>
      <c r="D334" s="29" t="s">
        <v>176</v>
      </c>
      <c r="E334" s="30"/>
      <c r="F334" s="31">
        <v>170000</v>
      </c>
      <c r="G334" s="32">
        <f t="shared" si="4"/>
        <v>56447548.339999981</v>
      </c>
    </row>
    <row r="335" spans="1:7" ht="12.75" customHeight="1" x14ac:dyDescent="0.2">
      <c r="A335" s="26">
        <v>316</v>
      </c>
      <c r="B335" s="27">
        <v>42517</v>
      </c>
      <c r="C335" s="28">
        <v>31682</v>
      </c>
      <c r="D335" s="29" t="s">
        <v>177</v>
      </c>
      <c r="E335" s="30"/>
      <c r="F335" s="31">
        <v>513585</v>
      </c>
      <c r="G335" s="32">
        <f t="shared" si="4"/>
        <v>55933963.339999981</v>
      </c>
    </row>
    <row r="336" spans="1:7" ht="12.75" customHeight="1" x14ac:dyDescent="0.25">
      <c r="A336" s="26">
        <v>317</v>
      </c>
      <c r="B336" s="35">
        <v>42517</v>
      </c>
      <c r="C336" s="36">
        <v>1173998894</v>
      </c>
      <c r="D336" s="36" t="s">
        <v>228</v>
      </c>
      <c r="E336" s="37">
        <v>14210</v>
      </c>
      <c r="F336" s="37">
        <v>0</v>
      </c>
      <c r="G336" s="32">
        <f t="shared" si="4"/>
        <v>55948173.339999981</v>
      </c>
    </row>
    <row r="337" spans="1:7" ht="12.75" customHeight="1" x14ac:dyDescent="0.25">
      <c r="A337" s="26">
        <v>318</v>
      </c>
      <c r="B337" s="35">
        <v>42517</v>
      </c>
      <c r="C337" s="38">
        <v>188325033</v>
      </c>
      <c r="D337" s="38" t="s">
        <v>223</v>
      </c>
      <c r="E337" s="37">
        <v>2500</v>
      </c>
      <c r="F337" s="37">
        <v>0</v>
      </c>
      <c r="G337" s="32">
        <f t="shared" si="4"/>
        <v>55950673.339999981</v>
      </c>
    </row>
    <row r="338" spans="1:7" ht="12.75" customHeight="1" x14ac:dyDescent="0.25">
      <c r="A338" s="26">
        <v>319</v>
      </c>
      <c r="B338" s="35">
        <v>42517</v>
      </c>
      <c r="C338" s="36">
        <v>1173143924</v>
      </c>
      <c r="D338" s="36" t="s">
        <v>228</v>
      </c>
      <c r="E338" s="37">
        <v>1416</v>
      </c>
      <c r="F338" s="37">
        <v>0</v>
      </c>
      <c r="G338" s="32">
        <f t="shared" si="4"/>
        <v>55952089.339999981</v>
      </c>
    </row>
    <row r="339" spans="1:7" ht="12.75" customHeight="1" x14ac:dyDescent="0.2">
      <c r="A339" s="26">
        <v>320</v>
      </c>
      <c r="B339" s="27">
        <v>42520</v>
      </c>
      <c r="C339" s="28">
        <v>31683</v>
      </c>
      <c r="D339" s="29" t="s">
        <v>178</v>
      </c>
      <c r="E339" s="30"/>
      <c r="F339" s="31">
        <v>59586</v>
      </c>
      <c r="G339" s="32">
        <f t="shared" si="4"/>
        <v>55892503.339999981</v>
      </c>
    </row>
    <row r="340" spans="1:7" ht="12.75" customHeight="1" x14ac:dyDescent="0.2">
      <c r="A340" s="26">
        <v>321</v>
      </c>
      <c r="B340" s="27">
        <v>42520</v>
      </c>
      <c r="C340" s="28">
        <v>31684</v>
      </c>
      <c r="D340" s="33" t="s">
        <v>19</v>
      </c>
      <c r="E340" s="30"/>
      <c r="F340" s="31">
        <v>0</v>
      </c>
      <c r="G340" s="32">
        <f t="shared" si="4"/>
        <v>55892503.339999981</v>
      </c>
    </row>
    <row r="341" spans="1:7" ht="12.75" customHeight="1" x14ac:dyDescent="0.2">
      <c r="A341" s="26">
        <v>322</v>
      </c>
      <c r="B341" s="27">
        <v>42520</v>
      </c>
      <c r="C341" s="28">
        <v>31685</v>
      </c>
      <c r="D341" s="29" t="s">
        <v>179</v>
      </c>
      <c r="E341" s="30"/>
      <c r="F341" s="31">
        <v>63000</v>
      </c>
      <c r="G341" s="32">
        <f t="shared" si="4"/>
        <v>55829503.339999981</v>
      </c>
    </row>
    <row r="342" spans="1:7" ht="12.75" customHeight="1" x14ac:dyDescent="0.2">
      <c r="A342" s="26">
        <v>323</v>
      </c>
      <c r="B342" s="27">
        <v>42520</v>
      </c>
      <c r="C342" s="28">
        <v>31686</v>
      </c>
      <c r="D342" s="29" t="s">
        <v>180</v>
      </c>
      <c r="E342" s="30"/>
      <c r="F342" s="31">
        <v>598785</v>
      </c>
      <c r="G342" s="32">
        <f t="shared" ref="G342:G405" si="5">+G341-F342+E342</f>
        <v>55230718.339999981</v>
      </c>
    </row>
    <row r="343" spans="1:7" ht="12.75" customHeight="1" x14ac:dyDescent="0.2">
      <c r="A343" s="26">
        <v>324</v>
      </c>
      <c r="B343" s="27">
        <v>42520</v>
      </c>
      <c r="C343" s="28">
        <v>31687</v>
      </c>
      <c r="D343" s="29" t="s">
        <v>181</v>
      </c>
      <c r="E343" s="30"/>
      <c r="F343" s="31">
        <v>448840.45</v>
      </c>
      <c r="G343" s="32">
        <f t="shared" si="5"/>
        <v>54781877.889999978</v>
      </c>
    </row>
    <row r="344" spans="1:7" ht="12.75" customHeight="1" x14ac:dyDescent="0.2">
      <c r="A344" s="26">
        <v>325</v>
      </c>
      <c r="B344" s="27">
        <v>42520</v>
      </c>
      <c r="C344" s="28">
        <v>31688</v>
      </c>
      <c r="D344" s="29" t="s">
        <v>182</v>
      </c>
      <c r="E344" s="30"/>
      <c r="F344" s="31">
        <v>76694</v>
      </c>
      <c r="G344" s="32">
        <f t="shared" si="5"/>
        <v>54705183.889999978</v>
      </c>
    </row>
    <row r="345" spans="1:7" ht="12.75" customHeight="1" x14ac:dyDescent="0.2">
      <c r="A345" s="26">
        <v>326</v>
      </c>
      <c r="B345" s="27">
        <v>42520</v>
      </c>
      <c r="C345" s="28">
        <v>31689</v>
      </c>
      <c r="D345" s="29" t="s">
        <v>183</v>
      </c>
      <c r="E345" s="30"/>
      <c r="F345" s="31">
        <v>62000</v>
      </c>
      <c r="G345" s="32">
        <f t="shared" si="5"/>
        <v>54643183.889999978</v>
      </c>
    </row>
    <row r="346" spans="1:7" ht="12.75" customHeight="1" x14ac:dyDescent="0.2">
      <c r="A346" s="26">
        <v>327</v>
      </c>
      <c r="B346" s="27">
        <v>42520</v>
      </c>
      <c r="C346" s="28">
        <v>31690</v>
      </c>
      <c r="D346" s="29" t="s">
        <v>184</v>
      </c>
      <c r="E346" s="30"/>
      <c r="F346" s="31">
        <v>99460</v>
      </c>
      <c r="G346" s="32">
        <f t="shared" si="5"/>
        <v>54543723.889999978</v>
      </c>
    </row>
    <row r="347" spans="1:7" ht="12.75" customHeight="1" x14ac:dyDescent="0.2">
      <c r="A347" s="26">
        <v>328</v>
      </c>
      <c r="B347" s="27">
        <v>42520</v>
      </c>
      <c r="C347" s="28">
        <v>31691</v>
      </c>
      <c r="D347" s="29" t="s">
        <v>185</v>
      </c>
      <c r="E347" s="30"/>
      <c r="F347" s="31">
        <v>110344.92</v>
      </c>
      <c r="G347" s="32">
        <f t="shared" si="5"/>
        <v>54433378.969999976</v>
      </c>
    </row>
    <row r="348" spans="1:7" ht="12.75" customHeight="1" x14ac:dyDescent="0.2">
      <c r="A348" s="26">
        <v>329</v>
      </c>
      <c r="B348" s="27">
        <v>42520</v>
      </c>
      <c r="C348" s="28">
        <v>31692</v>
      </c>
      <c r="D348" s="29" t="s">
        <v>186</v>
      </c>
      <c r="E348" s="30"/>
      <c r="F348" s="31">
        <v>9000</v>
      </c>
      <c r="G348" s="32">
        <f t="shared" si="5"/>
        <v>54424378.969999976</v>
      </c>
    </row>
    <row r="349" spans="1:7" ht="12.75" customHeight="1" x14ac:dyDescent="0.2">
      <c r="A349" s="26">
        <v>330</v>
      </c>
      <c r="B349" s="27">
        <v>42520</v>
      </c>
      <c r="C349" s="28">
        <v>31693</v>
      </c>
      <c r="D349" s="29" t="s">
        <v>187</v>
      </c>
      <c r="E349" s="30"/>
      <c r="F349" s="31">
        <v>83720</v>
      </c>
      <c r="G349" s="32">
        <f t="shared" si="5"/>
        <v>54340658.969999976</v>
      </c>
    </row>
    <row r="350" spans="1:7" ht="12.75" customHeight="1" x14ac:dyDescent="0.2">
      <c r="A350" s="26">
        <v>331</v>
      </c>
      <c r="B350" s="27">
        <v>42520</v>
      </c>
      <c r="C350" s="28">
        <v>31694</v>
      </c>
      <c r="D350" s="29" t="s">
        <v>87</v>
      </c>
      <c r="E350" s="30"/>
      <c r="F350" s="31">
        <v>24047.18</v>
      </c>
      <c r="G350" s="32">
        <f t="shared" si="5"/>
        <v>54316611.789999977</v>
      </c>
    </row>
    <row r="351" spans="1:7" ht="12.75" customHeight="1" x14ac:dyDescent="0.2">
      <c r="A351" s="26">
        <v>332</v>
      </c>
      <c r="B351" s="27">
        <v>42520</v>
      </c>
      <c r="C351" s="28">
        <v>31695</v>
      </c>
      <c r="D351" s="29" t="s">
        <v>131</v>
      </c>
      <c r="E351" s="30"/>
      <c r="F351" s="31">
        <v>5650</v>
      </c>
      <c r="G351" s="32">
        <f t="shared" si="5"/>
        <v>54310961.789999977</v>
      </c>
    </row>
    <row r="352" spans="1:7" ht="12.75" customHeight="1" x14ac:dyDescent="0.2">
      <c r="A352" s="26">
        <v>333</v>
      </c>
      <c r="B352" s="27">
        <v>42520</v>
      </c>
      <c r="C352" s="28">
        <v>31696</v>
      </c>
      <c r="D352" s="29" t="s">
        <v>167</v>
      </c>
      <c r="E352" s="30"/>
      <c r="F352" s="31">
        <v>10800</v>
      </c>
      <c r="G352" s="32">
        <f t="shared" si="5"/>
        <v>54300161.789999977</v>
      </c>
    </row>
    <row r="353" spans="1:7" ht="12.75" customHeight="1" x14ac:dyDescent="0.2">
      <c r="A353" s="26">
        <v>334</v>
      </c>
      <c r="B353" s="27">
        <v>42520</v>
      </c>
      <c r="C353" s="28">
        <v>31697</v>
      </c>
      <c r="D353" s="29" t="s">
        <v>188</v>
      </c>
      <c r="E353" s="30"/>
      <c r="F353" s="31">
        <v>10800</v>
      </c>
      <c r="G353" s="32">
        <f t="shared" si="5"/>
        <v>54289361.789999977</v>
      </c>
    </row>
    <row r="354" spans="1:7" ht="12.75" customHeight="1" x14ac:dyDescent="0.2">
      <c r="A354" s="26">
        <v>335</v>
      </c>
      <c r="B354" s="27">
        <v>42520</v>
      </c>
      <c r="C354" s="28">
        <v>31698</v>
      </c>
      <c r="D354" s="29" t="s">
        <v>137</v>
      </c>
      <c r="E354" s="30"/>
      <c r="F354" s="31">
        <v>6328</v>
      </c>
      <c r="G354" s="32">
        <f t="shared" si="5"/>
        <v>54283033.789999977</v>
      </c>
    </row>
    <row r="355" spans="1:7" ht="12.75" customHeight="1" x14ac:dyDescent="0.2">
      <c r="A355" s="26">
        <v>336</v>
      </c>
      <c r="B355" s="27">
        <v>42520</v>
      </c>
      <c r="C355" s="28">
        <v>31699</v>
      </c>
      <c r="D355" s="29" t="s">
        <v>189</v>
      </c>
      <c r="E355" s="30"/>
      <c r="F355" s="31">
        <v>24876.95</v>
      </c>
      <c r="G355" s="32">
        <f t="shared" si="5"/>
        <v>54258156.839999974</v>
      </c>
    </row>
    <row r="356" spans="1:7" ht="12.75" customHeight="1" x14ac:dyDescent="0.2">
      <c r="A356" s="26">
        <v>337</v>
      </c>
      <c r="B356" s="27">
        <v>42520</v>
      </c>
      <c r="C356" s="28">
        <v>31700</v>
      </c>
      <c r="D356" s="29" t="s">
        <v>143</v>
      </c>
      <c r="E356" s="30"/>
      <c r="F356" s="31">
        <v>13899</v>
      </c>
      <c r="G356" s="32">
        <f t="shared" si="5"/>
        <v>54244257.839999974</v>
      </c>
    </row>
    <row r="357" spans="1:7" ht="12.75" customHeight="1" x14ac:dyDescent="0.2">
      <c r="A357" s="26">
        <v>338</v>
      </c>
      <c r="B357" s="27">
        <v>42520</v>
      </c>
      <c r="C357" s="28">
        <v>31701</v>
      </c>
      <c r="D357" s="29" t="s">
        <v>190</v>
      </c>
      <c r="E357" s="30"/>
      <c r="F357" s="31">
        <v>9000</v>
      </c>
      <c r="G357" s="32">
        <f t="shared" si="5"/>
        <v>54235257.839999974</v>
      </c>
    </row>
    <row r="358" spans="1:7" ht="12.75" customHeight="1" x14ac:dyDescent="0.2">
      <c r="A358" s="26">
        <v>339</v>
      </c>
      <c r="B358" s="27">
        <v>42520</v>
      </c>
      <c r="C358" s="28">
        <v>31702</v>
      </c>
      <c r="D358" s="29" t="s">
        <v>191</v>
      </c>
      <c r="E358" s="30"/>
      <c r="F358" s="31">
        <v>243726.65</v>
      </c>
      <c r="G358" s="32">
        <f t="shared" si="5"/>
        <v>53991531.189999975</v>
      </c>
    </row>
    <row r="359" spans="1:7" ht="12.75" customHeight="1" x14ac:dyDescent="0.2">
      <c r="A359" s="26">
        <v>340</v>
      </c>
      <c r="B359" s="27">
        <v>42520</v>
      </c>
      <c r="C359" s="28">
        <v>31703</v>
      </c>
      <c r="D359" s="29" t="s">
        <v>192</v>
      </c>
      <c r="E359" s="30"/>
      <c r="F359" s="31">
        <v>6007</v>
      </c>
      <c r="G359" s="32">
        <f t="shared" si="5"/>
        <v>53985524.189999975</v>
      </c>
    </row>
    <row r="360" spans="1:7" ht="12.75" customHeight="1" x14ac:dyDescent="0.2">
      <c r="A360" s="26">
        <v>341</v>
      </c>
      <c r="B360" s="27">
        <v>42520</v>
      </c>
      <c r="C360" s="28">
        <v>31704</v>
      </c>
      <c r="D360" s="29" t="s">
        <v>193</v>
      </c>
      <c r="E360" s="30"/>
      <c r="F360" s="31">
        <v>9000</v>
      </c>
      <c r="G360" s="32">
        <f t="shared" si="5"/>
        <v>53976524.189999975</v>
      </c>
    </row>
    <row r="361" spans="1:7" ht="12.75" customHeight="1" x14ac:dyDescent="0.2">
      <c r="A361" s="26">
        <v>342</v>
      </c>
      <c r="B361" s="27">
        <v>42520</v>
      </c>
      <c r="C361" s="28">
        <v>31705</v>
      </c>
      <c r="D361" s="29" t="s">
        <v>194</v>
      </c>
      <c r="E361" s="30"/>
      <c r="F361" s="31">
        <v>5400</v>
      </c>
      <c r="G361" s="32">
        <f t="shared" si="5"/>
        <v>53971124.189999975</v>
      </c>
    </row>
    <row r="362" spans="1:7" ht="12.75" customHeight="1" x14ac:dyDescent="0.2">
      <c r="A362" s="26">
        <v>343</v>
      </c>
      <c r="B362" s="27">
        <v>42520</v>
      </c>
      <c r="C362" s="28">
        <v>31706</v>
      </c>
      <c r="D362" s="29" t="s">
        <v>143</v>
      </c>
      <c r="E362" s="30"/>
      <c r="F362" s="31">
        <v>35272.949999999997</v>
      </c>
      <c r="G362" s="32">
        <f t="shared" si="5"/>
        <v>53935851.239999972</v>
      </c>
    </row>
    <row r="363" spans="1:7" ht="12.75" customHeight="1" x14ac:dyDescent="0.2">
      <c r="A363" s="26">
        <v>344</v>
      </c>
      <c r="B363" s="27">
        <v>42520</v>
      </c>
      <c r="C363" s="28">
        <v>31707</v>
      </c>
      <c r="D363" s="29" t="s">
        <v>195</v>
      </c>
      <c r="E363" s="30"/>
      <c r="F363" s="31">
        <v>5400</v>
      </c>
      <c r="G363" s="32">
        <f t="shared" si="5"/>
        <v>53930451.239999972</v>
      </c>
    </row>
    <row r="364" spans="1:7" ht="12.75" customHeight="1" x14ac:dyDescent="0.2">
      <c r="A364" s="26">
        <v>345</v>
      </c>
      <c r="B364" s="27">
        <v>42520</v>
      </c>
      <c r="C364" s="28">
        <v>31708</v>
      </c>
      <c r="D364" s="29" t="s">
        <v>196</v>
      </c>
      <c r="E364" s="30"/>
      <c r="F364" s="31">
        <v>9000</v>
      </c>
      <c r="G364" s="32">
        <f t="shared" si="5"/>
        <v>53921451.239999972</v>
      </c>
    </row>
    <row r="365" spans="1:7" ht="12.75" customHeight="1" x14ac:dyDescent="0.2">
      <c r="A365" s="26">
        <v>346</v>
      </c>
      <c r="B365" s="27">
        <v>42520</v>
      </c>
      <c r="C365" s="28">
        <v>31709</v>
      </c>
      <c r="D365" s="29" t="s">
        <v>197</v>
      </c>
      <c r="E365" s="30"/>
      <c r="F365" s="31">
        <v>19133.900000000001</v>
      </c>
      <c r="G365" s="32">
        <f t="shared" si="5"/>
        <v>53902317.339999974</v>
      </c>
    </row>
    <row r="366" spans="1:7" ht="12.75" customHeight="1" x14ac:dyDescent="0.2">
      <c r="A366" s="26">
        <v>347</v>
      </c>
      <c r="B366" s="27">
        <v>42520</v>
      </c>
      <c r="C366" s="28">
        <v>31710</v>
      </c>
      <c r="D366" s="29" t="s">
        <v>73</v>
      </c>
      <c r="E366" s="30"/>
      <c r="F366" s="31">
        <v>139804.57</v>
      </c>
      <c r="G366" s="32">
        <f t="shared" si="5"/>
        <v>53762512.769999973</v>
      </c>
    </row>
    <row r="367" spans="1:7" ht="12.75" customHeight="1" x14ac:dyDescent="0.2">
      <c r="A367" s="26">
        <v>348</v>
      </c>
      <c r="B367" s="27">
        <v>42520</v>
      </c>
      <c r="C367" s="28">
        <v>31711</v>
      </c>
      <c r="D367" s="29" t="s">
        <v>198</v>
      </c>
      <c r="E367" s="30"/>
      <c r="F367" s="31">
        <v>5400</v>
      </c>
      <c r="G367" s="32">
        <f t="shared" si="5"/>
        <v>53757112.769999973</v>
      </c>
    </row>
    <row r="368" spans="1:7" ht="12.75" customHeight="1" x14ac:dyDescent="0.2">
      <c r="A368" s="26">
        <v>349</v>
      </c>
      <c r="B368" s="27">
        <v>42520</v>
      </c>
      <c r="C368" s="28">
        <v>31712</v>
      </c>
      <c r="D368" s="29" t="s">
        <v>140</v>
      </c>
      <c r="E368" s="30"/>
      <c r="F368" s="31">
        <v>100231</v>
      </c>
      <c r="G368" s="32">
        <f t="shared" si="5"/>
        <v>53656881.769999973</v>
      </c>
    </row>
    <row r="369" spans="1:7" ht="12.75" customHeight="1" x14ac:dyDescent="0.2">
      <c r="A369" s="26">
        <v>350</v>
      </c>
      <c r="B369" s="27">
        <v>42520</v>
      </c>
      <c r="C369" s="28">
        <v>31713</v>
      </c>
      <c r="D369" s="29" t="s">
        <v>140</v>
      </c>
      <c r="E369" s="30"/>
      <c r="F369" s="31">
        <v>731166.5</v>
      </c>
      <c r="G369" s="32">
        <f t="shared" si="5"/>
        <v>52925715.269999973</v>
      </c>
    </row>
    <row r="370" spans="1:7" ht="12.75" customHeight="1" x14ac:dyDescent="0.2">
      <c r="A370" s="26">
        <v>351</v>
      </c>
      <c r="B370" s="27">
        <v>42520</v>
      </c>
      <c r="C370" s="28">
        <v>31714</v>
      </c>
      <c r="D370" s="29" t="s">
        <v>199</v>
      </c>
      <c r="E370" s="30"/>
      <c r="F370" s="31">
        <v>2250</v>
      </c>
      <c r="G370" s="32">
        <f t="shared" si="5"/>
        <v>52923465.269999973</v>
      </c>
    </row>
    <row r="371" spans="1:7" ht="12.75" customHeight="1" x14ac:dyDescent="0.25">
      <c r="A371" s="26">
        <v>352</v>
      </c>
      <c r="B371" s="35">
        <v>42520</v>
      </c>
      <c r="C371" s="36">
        <v>189523664</v>
      </c>
      <c r="D371" s="36" t="s">
        <v>223</v>
      </c>
      <c r="E371" s="37">
        <v>6995.09</v>
      </c>
      <c r="F371" s="37">
        <v>0</v>
      </c>
      <c r="G371" s="32">
        <f t="shared" si="5"/>
        <v>52930460.359999977</v>
      </c>
    </row>
    <row r="372" spans="1:7" ht="12.75" customHeight="1" x14ac:dyDescent="0.25">
      <c r="A372" s="26">
        <v>353</v>
      </c>
      <c r="B372" s="35">
        <v>42520</v>
      </c>
      <c r="C372" s="38">
        <v>944582229</v>
      </c>
      <c r="D372" s="38" t="s">
        <v>222</v>
      </c>
      <c r="E372" s="37">
        <v>0</v>
      </c>
      <c r="F372" s="37">
        <v>108000</v>
      </c>
      <c r="G372" s="32">
        <f t="shared" si="5"/>
        <v>52822460.359999977</v>
      </c>
    </row>
    <row r="373" spans="1:7" ht="12.75" customHeight="1" x14ac:dyDescent="0.25">
      <c r="A373" s="26">
        <v>354</v>
      </c>
      <c r="B373" s="35">
        <v>42520</v>
      </c>
      <c r="C373" s="36">
        <v>915002766</v>
      </c>
      <c r="D373" s="36" t="s">
        <v>222</v>
      </c>
      <c r="E373" s="37">
        <v>0</v>
      </c>
      <c r="F373" s="37">
        <v>108000</v>
      </c>
      <c r="G373" s="32">
        <f t="shared" si="5"/>
        <v>52714460.359999977</v>
      </c>
    </row>
    <row r="374" spans="1:7" ht="12.75" customHeight="1" x14ac:dyDescent="0.25">
      <c r="A374" s="26">
        <v>355</v>
      </c>
      <c r="B374" s="35">
        <v>42520</v>
      </c>
      <c r="C374" s="38">
        <v>1179490784</v>
      </c>
      <c r="D374" s="38" t="s">
        <v>228</v>
      </c>
      <c r="E374" s="37">
        <v>708.28</v>
      </c>
      <c r="F374" s="37">
        <v>0</v>
      </c>
      <c r="G374" s="32">
        <f t="shared" si="5"/>
        <v>52715168.639999978</v>
      </c>
    </row>
    <row r="375" spans="1:7" ht="12.75" customHeight="1" x14ac:dyDescent="0.25">
      <c r="A375" s="26">
        <v>356</v>
      </c>
      <c r="B375" s="35">
        <v>42520</v>
      </c>
      <c r="C375" s="36">
        <v>206856246</v>
      </c>
      <c r="D375" s="36" t="s">
        <v>223</v>
      </c>
      <c r="E375" s="37">
        <v>2000</v>
      </c>
      <c r="F375" s="37">
        <v>0</v>
      </c>
      <c r="G375" s="32">
        <f t="shared" si="5"/>
        <v>52717168.639999978</v>
      </c>
    </row>
    <row r="376" spans="1:7" ht="12.75" customHeight="1" x14ac:dyDescent="0.25">
      <c r="A376" s="26"/>
      <c r="B376" s="35">
        <v>42520</v>
      </c>
      <c r="C376" s="38">
        <v>206856245</v>
      </c>
      <c r="D376" s="38" t="s">
        <v>223</v>
      </c>
      <c r="E376" s="37">
        <v>750</v>
      </c>
      <c r="F376" s="37">
        <v>0</v>
      </c>
      <c r="G376" s="32">
        <f t="shared" si="5"/>
        <v>52717918.639999978</v>
      </c>
    </row>
    <row r="377" spans="1:7" ht="12.75" customHeight="1" x14ac:dyDescent="0.2">
      <c r="A377" s="26">
        <v>357</v>
      </c>
      <c r="B377" s="27">
        <v>42521</v>
      </c>
      <c r="C377" s="28">
        <v>31715</v>
      </c>
      <c r="D377" s="29" t="s">
        <v>200</v>
      </c>
      <c r="E377" s="30"/>
      <c r="F377" s="31">
        <v>8623.67</v>
      </c>
      <c r="G377" s="32">
        <f t="shared" si="5"/>
        <v>52709294.969999976</v>
      </c>
    </row>
    <row r="378" spans="1:7" ht="12.75" customHeight="1" x14ac:dyDescent="0.2">
      <c r="A378" s="26">
        <v>358</v>
      </c>
      <c r="B378" s="27">
        <v>42521</v>
      </c>
      <c r="C378" s="28">
        <v>31716</v>
      </c>
      <c r="D378" s="29" t="s">
        <v>141</v>
      </c>
      <c r="E378" s="30"/>
      <c r="F378" s="31">
        <v>44112.87</v>
      </c>
      <c r="G378" s="32">
        <f t="shared" si="5"/>
        <v>52665182.099999979</v>
      </c>
    </row>
    <row r="379" spans="1:7" ht="12.75" customHeight="1" x14ac:dyDescent="0.2">
      <c r="A379" s="26">
        <v>359</v>
      </c>
      <c r="B379" s="27">
        <v>42521</v>
      </c>
      <c r="C379" s="28">
        <v>31717</v>
      </c>
      <c r="D379" s="29" t="s">
        <v>201</v>
      </c>
      <c r="E379" s="30"/>
      <c r="F379" s="31">
        <v>41393.629999999997</v>
      </c>
      <c r="G379" s="32">
        <f t="shared" si="5"/>
        <v>52623788.469999976</v>
      </c>
    </row>
    <row r="380" spans="1:7" ht="12.75" customHeight="1" x14ac:dyDescent="0.2">
      <c r="A380" s="26">
        <v>360</v>
      </c>
      <c r="B380" s="27">
        <v>42521</v>
      </c>
      <c r="C380" s="28">
        <v>31718</v>
      </c>
      <c r="D380" s="29" t="s">
        <v>202</v>
      </c>
      <c r="E380" s="30"/>
      <c r="F380" s="31">
        <v>20766.04</v>
      </c>
      <c r="G380" s="32">
        <f t="shared" si="5"/>
        <v>52603022.429999977</v>
      </c>
    </row>
    <row r="381" spans="1:7" ht="12.75" customHeight="1" x14ac:dyDescent="0.2">
      <c r="A381" s="26">
        <v>361</v>
      </c>
      <c r="B381" s="27">
        <v>42521</v>
      </c>
      <c r="C381" s="28">
        <v>31719</v>
      </c>
      <c r="D381" s="29" t="s">
        <v>203</v>
      </c>
      <c r="E381" s="30"/>
      <c r="F381" s="31">
        <v>9658.51</v>
      </c>
      <c r="G381" s="32">
        <f t="shared" si="5"/>
        <v>52593363.919999979</v>
      </c>
    </row>
    <row r="382" spans="1:7" ht="12.75" customHeight="1" x14ac:dyDescent="0.2">
      <c r="A382" s="26">
        <v>362</v>
      </c>
      <c r="B382" s="27">
        <v>42521</v>
      </c>
      <c r="C382" s="28">
        <v>31720</v>
      </c>
      <c r="D382" s="29" t="s">
        <v>204</v>
      </c>
      <c r="E382" s="30"/>
      <c r="F382" s="31">
        <v>13797.88</v>
      </c>
      <c r="G382" s="32">
        <f t="shared" si="5"/>
        <v>52579566.039999977</v>
      </c>
    </row>
    <row r="383" spans="1:7" ht="12.75" customHeight="1" x14ac:dyDescent="0.2">
      <c r="A383" s="26">
        <v>363</v>
      </c>
      <c r="B383" s="27">
        <v>42521</v>
      </c>
      <c r="C383" s="28">
        <v>31721</v>
      </c>
      <c r="D383" s="29" t="s">
        <v>205</v>
      </c>
      <c r="E383" s="30"/>
      <c r="F383" s="31">
        <v>17194.28</v>
      </c>
      <c r="G383" s="32">
        <f t="shared" si="5"/>
        <v>52562371.759999976</v>
      </c>
    </row>
    <row r="384" spans="1:7" ht="12.75" customHeight="1" x14ac:dyDescent="0.2">
      <c r="A384" s="26">
        <v>364</v>
      </c>
      <c r="B384" s="27">
        <v>42521</v>
      </c>
      <c r="C384" s="28">
        <v>31722</v>
      </c>
      <c r="D384" s="29" t="s">
        <v>206</v>
      </c>
      <c r="E384" s="30"/>
      <c r="F384" s="31">
        <v>8519.94</v>
      </c>
      <c r="G384" s="32">
        <f t="shared" si="5"/>
        <v>52553851.819999978</v>
      </c>
    </row>
    <row r="385" spans="1:7" ht="12.75" customHeight="1" x14ac:dyDescent="0.2">
      <c r="A385" s="26">
        <v>365</v>
      </c>
      <c r="B385" s="27">
        <v>42521</v>
      </c>
      <c r="C385" s="28">
        <v>31723</v>
      </c>
      <c r="D385" s="29" t="s">
        <v>207</v>
      </c>
      <c r="E385" s="30"/>
      <c r="F385" s="31">
        <v>13000</v>
      </c>
      <c r="G385" s="32">
        <f t="shared" si="5"/>
        <v>52540851.819999978</v>
      </c>
    </row>
    <row r="386" spans="1:7" ht="12.75" customHeight="1" x14ac:dyDescent="0.2">
      <c r="A386" s="26">
        <v>366</v>
      </c>
      <c r="B386" s="27">
        <v>42521</v>
      </c>
      <c r="C386" s="28">
        <v>31724</v>
      </c>
      <c r="D386" s="29" t="s">
        <v>208</v>
      </c>
      <c r="E386" s="30"/>
      <c r="F386" s="31">
        <v>6645.13</v>
      </c>
      <c r="G386" s="32">
        <f t="shared" si="5"/>
        <v>52534206.689999975</v>
      </c>
    </row>
    <row r="387" spans="1:7" ht="12.75" customHeight="1" x14ac:dyDescent="0.2">
      <c r="A387" s="26">
        <v>367</v>
      </c>
      <c r="B387" s="27">
        <v>42521</v>
      </c>
      <c r="C387" s="28">
        <v>31725</v>
      </c>
      <c r="D387" s="29" t="s">
        <v>209</v>
      </c>
      <c r="E387" s="30"/>
      <c r="F387" s="31">
        <v>7650</v>
      </c>
      <c r="G387" s="32">
        <f t="shared" si="5"/>
        <v>52526556.689999975</v>
      </c>
    </row>
    <row r="388" spans="1:7" ht="12.75" customHeight="1" x14ac:dyDescent="0.2">
      <c r="A388" s="26">
        <v>368</v>
      </c>
      <c r="B388" s="27">
        <v>42521</v>
      </c>
      <c r="C388" s="28">
        <v>31726</v>
      </c>
      <c r="D388" s="29" t="s">
        <v>210</v>
      </c>
      <c r="E388" s="30"/>
      <c r="F388" s="31">
        <v>25000</v>
      </c>
      <c r="G388" s="32">
        <f t="shared" si="5"/>
        <v>52501556.689999975</v>
      </c>
    </row>
    <row r="389" spans="1:7" ht="12.75" customHeight="1" x14ac:dyDescent="0.2">
      <c r="A389" s="26">
        <v>369</v>
      </c>
      <c r="B389" s="27">
        <v>42521</v>
      </c>
      <c r="C389" s="28">
        <v>31727</v>
      </c>
      <c r="D389" s="29" t="s">
        <v>211</v>
      </c>
      <c r="E389" s="30"/>
      <c r="F389" s="31">
        <v>19104.75</v>
      </c>
      <c r="G389" s="32">
        <f t="shared" si="5"/>
        <v>52482451.939999975</v>
      </c>
    </row>
    <row r="390" spans="1:7" ht="12.75" customHeight="1" x14ac:dyDescent="0.2">
      <c r="A390" s="26">
        <v>370</v>
      </c>
      <c r="B390" s="27">
        <v>42521</v>
      </c>
      <c r="C390" s="28">
        <v>31728</v>
      </c>
      <c r="D390" s="29" t="s">
        <v>212</v>
      </c>
      <c r="E390" s="30"/>
      <c r="F390" s="31">
        <v>335950</v>
      </c>
      <c r="G390" s="32">
        <f t="shared" si="5"/>
        <v>52146501.939999975</v>
      </c>
    </row>
    <row r="391" spans="1:7" ht="12.75" customHeight="1" x14ac:dyDescent="0.2">
      <c r="A391" s="26">
        <v>371</v>
      </c>
      <c r="B391" s="27">
        <v>42521</v>
      </c>
      <c r="C391" s="28">
        <v>31729</v>
      </c>
      <c r="D391" s="29" t="s">
        <v>106</v>
      </c>
      <c r="E391" s="30"/>
      <c r="F391" s="31">
        <v>5951.2</v>
      </c>
      <c r="G391" s="32">
        <f t="shared" si="5"/>
        <v>52140550.739999972</v>
      </c>
    </row>
    <row r="392" spans="1:7" ht="12.75" customHeight="1" x14ac:dyDescent="0.2">
      <c r="A392" s="26">
        <v>372</v>
      </c>
      <c r="B392" s="27">
        <v>42521</v>
      </c>
      <c r="C392" s="28">
        <v>31730</v>
      </c>
      <c r="D392" s="29" t="s">
        <v>106</v>
      </c>
      <c r="E392" s="30"/>
      <c r="F392" s="31">
        <v>6420.44</v>
      </c>
      <c r="G392" s="32">
        <f t="shared" si="5"/>
        <v>52134130.299999975</v>
      </c>
    </row>
    <row r="393" spans="1:7" ht="12.75" customHeight="1" x14ac:dyDescent="0.2">
      <c r="A393" s="26">
        <v>373</v>
      </c>
      <c r="B393" s="27">
        <v>42521</v>
      </c>
      <c r="C393" s="28">
        <v>31731</v>
      </c>
      <c r="D393" s="29" t="s">
        <v>213</v>
      </c>
      <c r="E393" s="30"/>
      <c r="F393" s="31">
        <v>57500</v>
      </c>
      <c r="G393" s="32">
        <f t="shared" si="5"/>
        <v>52076630.299999975</v>
      </c>
    </row>
    <row r="394" spans="1:7" ht="12.75" customHeight="1" x14ac:dyDescent="0.2">
      <c r="A394" s="26">
        <v>374</v>
      </c>
      <c r="B394" s="27">
        <v>42521</v>
      </c>
      <c r="C394" s="28">
        <v>31732</v>
      </c>
      <c r="D394" s="29" t="s">
        <v>214</v>
      </c>
      <c r="E394" s="30"/>
      <c r="F394" s="31">
        <v>50000</v>
      </c>
      <c r="G394" s="32">
        <f t="shared" si="5"/>
        <v>52026630.299999975</v>
      </c>
    </row>
    <row r="395" spans="1:7" ht="12.75" customHeight="1" x14ac:dyDescent="0.2">
      <c r="A395" s="26">
        <v>375</v>
      </c>
      <c r="B395" s="27">
        <v>42521</v>
      </c>
      <c r="C395" s="28">
        <v>31733</v>
      </c>
      <c r="D395" s="29" t="s">
        <v>215</v>
      </c>
      <c r="E395" s="30"/>
      <c r="F395" s="31">
        <v>25000</v>
      </c>
      <c r="G395" s="32">
        <f t="shared" si="5"/>
        <v>52001630.299999975</v>
      </c>
    </row>
    <row r="396" spans="1:7" ht="12.75" customHeight="1" x14ac:dyDescent="0.2">
      <c r="A396" s="26">
        <v>376</v>
      </c>
      <c r="B396" s="27">
        <v>42521</v>
      </c>
      <c r="C396" s="28">
        <v>31734</v>
      </c>
      <c r="D396" s="33" t="s">
        <v>19</v>
      </c>
      <c r="E396" s="30"/>
      <c r="F396" s="31">
        <v>0</v>
      </c>
      <c r="G396" s="32">
        <f t="shared" si="5"/>
        <v>52001630.299999975</v>
      </c>
    </row>
    <row r="397" spans="1:7" ht="12.75" customHeight="1" x14ac:dyDescent="0.2">
      <c r="A397" s="26">
        <v>377</v>
      </c>
      <c r="B397" s="27">
        <v>42521</v>
      </c>
      <c r="C397" s="28">
        <v>31735</v>
      </c>
      <c r="D397" s="29" t="s">
        <v>216</v>
      </c>
      <c r="E397" s="30"/>
      <c r="F397" s="31">
        <v>75000</v>
      </c>
      <c r="G397" s="32">
        <f t="shared" si="5"/>
        <v>51926630.299999975</v>
      </c>
    </row>
    <row r="398" spans="1:7" ht="12.75" customHeight="1" x14ac:dyDescent="0.2">
      <c r="A398" s="26">
        <v>378</v>
      </c>
      <c r="B398" s="27">
        <v>42521</v>
      </c>
      <c r="C398" s="28">
        <v>31736</v>
      </c>
      <c r="D398" s="29" t="s">
        <v>217</v>
      </c>
      <c r="E398" s="30"/>
      <c r="F398" s="31">
        <v>25000</v>
      </c>
      <c r="G398" s="32">
        <f t="shared" si="5"/>
        <v>51901630.299999975</v>
      </c>
    </row>
    <row r="399" spans="1:7" ht="12.75" customHeight="1" x14ac:dyDescent="0.2">
      <c r="A399" s="26">
        <v>379</v>
      </c>
      <c r="B399" s="27">
        <v>42521</v>
      </c>
      <c r="C399" s="28">
        <v>31737</v>
      </c>
      <c r="D399" s="29" t="s">
        <v>218</v>
      </c>
      <c r="E399" s="30"/>
      <c r="F399" s="31">
        <v>75000</v>
      </c>
      <c r="G399" s="32">
        <f t="shared" si="5"/>
        <v>51826630.299999975</v>
      </c>
    </row>
    <row r="400" spans="1:7" ht="12.75" customHeight="1" x14ac:dyDescent="0.2">
      <c r="A400" s="26">
        <v>380</v>
      </c>
      <c r="B400" s="27">
        <v>42521</v>
      </c>
      <c r="C400" s="28">
        <v>31738</v>
      </c>
      <c r="D400" s="29" t="s">
        <v>219</v>
      </c>
      <c r="E400" s="30"/>
      <c r="F400" s="31">
        <v>29564.07</v>
      </c>
      <c r="G400" s="32">
        <f t="shared" si="5"/>
        <v>51797066.229999974</v>
      </c>
    </row>
    <row r="401" spans="1:7" ht="12.75" customHeight="1" x14ac:dyDescent="0.2">
      <c r="A401" s="26">
        <v>381</v>
      </c>
      <c r="B401" s="27">
        <v>42521</v>
      </c>
      <c r="C401" s="28">
        <v>31739</v>
      </c>
      <c r="D401" s="29" t="s">
        <v>220</v>
      </c>
      <c r="E401" s="30"/>
      <c r="F401" s="31">
        <v>7900</v>
      </c>
      <c r="G401" s="32">
        <f t="shared" si="5"/>
        <v>51789166.229999974</v>
      </c>
    </row>
    <row r="402" spans="1:7" ht="12.75" customHeight="1" x14ac:dyDescent="0.25">
      <c r="A402" s="26">
        <v>383</v>
      </c>
      <c r="B402" s="35">
        <v>42521</v>
      </c>
      <c r="C402" s="38">
        <v>24822</v>
      </c>
      <c r="D402" s="38" t="s">
        <v>233</v>
      </c>
      <c r="E402" s="37">
        <v>0</v>
      </c>
      <c r="F402" s="37">
        <v>120</v>
      </c>
      <c r="G402" s="32">
        <f t="shared" si="5"/>
        <v>51789046.229999974</v>
      </c>
    </row>
    <row r="403" spans="1:7" ht="12.75" customHeight="1" x14ac:dyDescent="0.25">
      <c r="A403" s="26">
        <v>384</v>
      </c>
      <c r="B403" s="35">
        <v>42521</v>
      </c>
      <c r="C403" s="36">
        <v>24821</v>
      </c>
      <c r="D403" s="36" t="s">
        <v>234</v>
      </c>
      <c r="E403" s="37">
        <v>0</v>
      </c>
      <c r="F403" s="37">
        <v>175</v>
      </c>
      <c r="G403" s="32">
        <f t="shared" si="5"/>
        <v>51788871.229999974</v>
      </c>
    </row>
    <row r="404" spans="1:7" ht="12.75" customHeight="1" x14ac:dyDescent="0.25">
      <c r="A404" s="26">
        <v>385</v>
      </c>
      <c r="B404" s="35">
        <v>42521</v>
      </c>
      <c r="C404" s="36">
        <v>206857900</v>
      </c>
      <c r="D404" s="36" t="s">
        <v>223</v>
      </c>
      <c r="E404" s="37">
        <v>14700</v>
      </c>
      <c r="F404" s="37">
        <v>0</v>
      </c>
      <c r="G404" s="32">
        <f t="shared" si="5"/>
        <v>51803571.229999974</v>
      </c>
    </row>
    <row r="405" spans="1:7" ht="12.75" customHeight="1" x14ac:dyDescent="0.25">
      <c r="A405" s="26">
        <v>386</v>
      </c>
      <c r="B405" s="35">
        <v>42521</v>
      </c>
      <c r="C405" s="38">
        <v>1183067081</v>
      </c>
      <c r="D405" s="38" t="s">
        <v>221</v>
      </c>
      <c r="E405" s="37">
        <v>110400</v>
      </c>
      <c r="F405" s="37">
        <v>0</v>
      </c>
      <c r="G405" s="32">
        <f t="shared" si="5"/>
        <v>51913971.229999974</v>
      </c>
    </row>
    <row r="406" spans="1:7" ht="12.75" customHeight="1" x14ac:dyDescent="0.25">
      <c r="A406" s="26">
        <v>387</v>
      </c>
      <c r="B406" s="35">
        <v>42521</v>
      </c>
      <c r="C406" s="36">
        <v>671812581</v>
      </c>
      <c r="D406" s="36" t="s">
        <v>222</v>
      </c>
      <c r="E406" s="37">
        <v>0</v>
      </c>
      <c r="F406" s="37">
        <v>110400</v>
      </c>
      <c r="G406" s="32">
        <f t="shared" ref="G406:G408" si="6">+G405-F406+E406</f>
        <v>51803571.229999974</v>
      </c>
    </row>
    <row r="407" spans="1:7" ht="12.75" customHeight="1" x14ac:dyDescent="0.25">
      <c r="A407" s="26">
        <v>388</v>
      </c>
      <c r="B407" s="35">
        <v>42521</v>
      </c>
      <c r="C407" s="38">
        <v>203875448</v>
      </c>
      <c r="D407" s="38" t="s">
        <v>223</v>
      </c>
      <c r="E407" s="37">
        <v>5366.32</v>
      </c>
      <c r="F407" s="37">
        <v>0</v>
      </c>
      <c r="G407" s="32">
        <f t="shared" si="6"/>
        <v>51808937.549999975</v>
      </c>
    </row>
    <row r="408" spans="1:7" ht="12.75" customHeight="1" x14ac:dyDescent="0.25">
      <c r="A408" s="26">
        <v>389</v>
      </c>
      <c r="B408" s="35">
        <v>42521</v>
      </c>
      <c r="C408" s="36">
        <v>13833872</v>
      </c>
      <c r="D408" s="36" t="s">
        <v>223</v>
      </c>
      <c r="E408" s="37">
        <v>48000</v>
      </c>
      <c r="F408" s="37">
        <v>0</v>
      </c>
      <c r="G408" s="32">
        <f t="shared" si="6"/>
        <v>51856937.549999975</v>
      </c>
    </row>
    <row r="409" spans="1:7" ht="12.75" customHeight="1" x14ac:dyDescent="0.25">
      <c r="A409" s="26">
        <v>390</v>
      </c>
      <c r="B409" s="35">
        <v>42521</v>
      </c>
      <c r="C409" s="38">
        <v>13833873</v>
      </c>
      <c r="D409" s="38" t="s">
        <v>223</v>
      </c>
      <c r="E409" s="37">
        <v>47000</v>
      </c>
      <c r="F409" s="37">
        <v>0</v>
      </c>
      <c r="G409" s="32">
        <f>+G408-F409+E409</f>
        <v>51903937.549999975</v>
      </c>
    </row>
  </sheetData>
  <sortState ref="B19:F410">
    <sortCondition ref="B19:B410"/>
  </sortState>
  <mergeCells count="11">
    <mergeCell ref="A16:A18"/>
    <mergeCell ref="B16:D16"/>
    <mergeCell ref="E16:G16"/>
    <mergeCell ref="B17:C17"/>
    <mergeCell ref="E17:F17"/>
    <mergeCell ref="A14:G14"/>
    <mergeCell ref="A9:G9"/>
    <mergeCell ref="A10:G10"/>
    <mergeCell ref="A11:G11"/>
    <mergeCell ref="A12:G12"/>
    <mergeCell ref="A13:G13"/>
  </mergeCells>
  <pageMargins left="0" right="0" top="0" bottom="0" header="0" footer="0"/>
  <pageSetup scale="71" fitToWidth="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 BANCO </vt:lpstr>
      <vt:lpstr>'LIBRO BANCO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Alvaro Leandro Segura Sierra</cp:lastModifiedBy>
  <dcterms:created xsi:type="dcterms:W3CDTF">2016-06-02T17:44:52Z</dcterms:created>
  <dcterms:modified xsi:type="dcterms:W3CDTF">2019-04-03T20:04:48Z</dcterms:modified>
</cp:coreProperties>
</file>