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FEB.2017" sheetId="45" r:id="rId1"/>
    <sheet name="ENERO 2017" sheetId="44" r:id="rId2"/>
    <sheet name="DIC.16 (2)" sheetId="43" r:id="rId3"/>
  </sheets>
  <definedNames>
    <definedName name="_xlnm.Print_Area" localSheetId="2">'DIC.16 (2)'!$A$1:$H$436</definedName>
    <definedName name="_xlnm.Print_Area" localSheetId="1">'ENERO 2017'!$A$1:$H$437</definedName>
    <definedName name="_xlnm.Print_Area" localSheetId="0">FEB.2017!$A$1:$H$440</definedName>
  </definedNames>
  <calcPr calcId="145621"/>
</workbook>
</file>

<file path=xl/calcChain.xml><?xml version="1.0" encoding="utf-8"?>
<calcChain xmlns="http://schemas.openxmlformats.org/spreadsheetml/2006/main">
  <c r="F21" i="45" l="1"/>
  <c r="F22" i="45" s="1"/>
  <c r="F23" i="45" s="1"/>
  <c r="F24" i="45" s="1"/>
  <c r="F25" i="45" s="1"/>
  <c r="F26" i="45" s="1"/>
  <c r="F27" i="45" s="1"/>
  <c r="F28" i="45" s="1"/>
  <c r="F29" i="45" s="1"/>
  <c r="F30" i="45" s="1"/>
  <c r="F31" i="45" s="1"/>
  <c r="F32" i="45" s="1"/>
  <c r="F33" i="45" s="1"/>
  <c r="F34" i="45" s="1"/>
  <c r="F35" i="45" s="1"/>
  <c r="F36" i="45" s="1"/>
  <c r="F37" i="45" s="1"/>
  <c r="F38" i="45" s="1"/>
  <c r="F39" i="45" s="1"/>
  <c r="F40" i="45" s="1"/>
  <c r="F41" i="45" s="1"/>
  <c r="F42" i="45" s="1"/>
  <c r="F43" i="45" s="1"/>
  <c r="F44" i="45" s="1"/>
  <c r="F45" i="45" s="1"/>
  <c r="F46" i="45" s="1"/>
  <c r="F47" i="45" s="1"/>
  <c r="F48" i="45" s="1"/>
  <c r="F49" i="45" s="1"/>
  <c r="F50" i="45" s="1"/>
  <c r="F51" i="45" s="1"/>
  <c r="F52" i="45" s="1"/>
  <c r="F53" i="45" s="1"/>
  <c r="F54" i="45" s="1"/>
  <c r="F55" i="45" s="1"/>
  <c r="F56" i="45" s="1"/>
  <c r="F57" i="45" s="1"/>
  <c r="F58" i="45" s="1"/>
  <c r="F59" i="45" s="1"/>
  <c r="F55" i="44" l="1"/>
  <c r="F28" i="44" l="1"/>
  <c r="F29" i="44" s="1"/>
  <c r="F30" i="44" s="1"/>
  <c r="F56" i="44" l="1"/>
  <c r="F57" i="44" s="1"/>
  <c r="F31" i="44"/>
  <c r="F32" i="44" s="1"/>
  <c r="F33" i="44" s="1"/>
  <c r="F34" i="44" s="1"/>
  <c r="F35" i="44" s="1"/>
  <c r="F36" i="44" s="1"/>
  <c r="F37" i="44" s="1"/>
  <c r="F38" i="44" s="1"/>
  <c r="F39" i="44" s="1"/>
  <c r="F40" i="44" s="1"/>
  <c r="F41" i="44" s="1"/>
  <c r="F42" i="44" s="1"/>
  <c r="F43" i="44" s="1"/>
  <c r="F44" i="44" s="1"/>
  <c r="F45" i="44" s="1"/>
  <c r="F46" i="44" s="1"/>
  <c r="F47" i="44" s="1"/>
  <c r="F48" i="44" s="1"/>
  <c r="F49" i="44" s="1"/>
  <c r="F50" i="44" s="1"/>
  <c r="F51" i="44" s="1"/>
  <c r="F52" i="44" s="1"/>
  <c r="F53" i="44" s="1"/>
  <c r="F54" i="44" s="1"/>
  <c r="D58" i="44"/>
  <c r="D57" i="43" l="1"/>
  <c r="F28" i="43"/>
  <c r="F29" i="43" s="1"/>
  <c r="F30" i="43" s="1"/>
  <c r="F31" i="43" s="1"/>
  <c r="F32" i="43" s="1"/>
  <c r="F33" i="43" s="1"/>
  <c r="F34" i="43" s="1"/>
  <c r="F35" i="43" s="1"/>
  <c r="F36" i="43" s="1"/>
  <c r="F37" i="43" s="1"/>
  <c r="F38" i="43" s="1"/>
  <c r="F39" i="43" l="1"/>
  <c r="F40" i="43" s="1"/>
  <c r="F41" i="43" s="1"/>
  <c r="F42" i="43" s="1"/>
  <c r="F43" i="43" s="1"/>
  <c r="F44" i="43" s="1"/>
  <c r="F45" i="43" s="1"/>
  <c r="F46" i="43" s="1"/>
  <c r="F47" i="43" s="1"/>
  <c r="F48" i="43" s="1"/>
  <c r="F49" i="43" s="1"/>
  <c r="F50" i="43" s="1"/>
  <c r="F51" i="43" s="1"/>
  <c r="F52" i="43" s="1"/>
  <c r="F53" i="43" s="1"/>
  <c r="F54" i="43" s="1"/>
  <c r="F55" i="43" s="1"/>
</calcChain>
</file>

<file path=xl/sharedStrings.xml><?xml version="1.0" encoding="utf-8"?>
<sst xmlns="http://schemas.openxmlformats.org/spreadsheetml/2006/main" count="150" uniqueCount="70">
  <si>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</si>
  <si>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</si>
  <si>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</si>
  <si>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</si>
  <si>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</si>
  <si>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</si>
  <si>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</si>
  <si>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</si>
  <si>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</si>
  <si>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</si>
  <si>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</si>
  <si>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</si>
  <si>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"Año de la Atencion Integral a la Primera Infancia"</t>
  </si>
  <si>
    <t>Libro Banco</t>
  </si>
  <si>
    <t>…………………………………………….00</t>
  </si>
  <si>
    <t>TIENDA AILA</t>
  </si>
  <si>
    <t>COMISION BANCARIA</t>
  </si>
  <si>
    <t xml:space="preserve">BALANCE INICIAL </t>
  </si>
  <si>
    <t>VENTA FERIA COLONIAL FEST( NOV.30-2016)</t>
  </si>
  <si>
    <t>DEPOSITO VENTA NOV.2016</t>
  </si>
  <si>
    <t>DEP. VENTA AGORA 03/12/2016</t>
  </si>
  <si>
    <t>VENTA OFCINA NOV.2016</t>
  </si>
  <si>
    <r>
      <t xml:space="preserve">DEPOSITO VENTA 2016 </t>
    </r>
    <r>
      <rPr>
        <b/>
        <sz val="8"/>
        <rFont val="Arial"/>
        <family val="2"/>
      </rPr>
      <t>(AGORA MALL03/12)</t>
    </r>
  </si>
  <si>
    <t>VENTA NOV.2016, BLOQUE¨ A</t>
  </si>
  <si>
    <t>VENTA ENSIUBEN</t>
  </si>
  <si>
    <t>VENTA ATARAZANA DE OCTUBRE.16</t>
  </si>
  <si>
    <t>VENTA ATARAZANA DENOVIEMBRE16</t>
  </si>
  <si>
    <t>20/122016</t>
  </si>
  <si>
    <t>PAGO VIOLET AND ROSSE</t>
  </si>
  <si>
    <t xml:space="preserve">                                                                              Del 01 al  31 de DICIEMBRE</t>
  </si>
  <si>
    <t xml:space="preserve">                                                                              Del 01 al  31 de ENERO 2017</t>
  </si>
  <si>
    <t>DEPOSITO /PGO EMBJADA ESPAÑA,RHINA</t>
  </si>
  <si>
    <t>DEPOSITO /VENTAS DE NOVIEMBRE</t>
  </si>
  <si>
    <t>PGO GRUPO RAMOS</t>
  </si>
  <si>
    <t>DEPOSITO VENTAS NOV.2016</t>
  </si>
  <si>
    <t>PARQUE DEL ESTE/VTA ACOSIGNACION</t>
  </si>
  <si>
    <t>TIENDA TRIPTICO CIERRE VTA ACOSIGNACION</t>
  </si>
  <si>
    <t>PAGO DE MARIA LUGO,VTA NOV.2016</t>
  </si>
  <si>
    <t>VTA TIENDA AILA</t>
  </si>
  <si>
    <t>SERVICIOS BANCARIOS</t>
  </si>
  <si>
    <t xml:space="preserve">PAGO DUFRY </t>
  </si>
  <si>
    <t>DEPOSITOATARAZANA VENTA DE DIC.2016</t>
  </si>
  <si>
    <t>DEP. VTA, AGORA14/01/ Y  PGO DE DIC. ARELY</t>
  </si>
  <si>
    <t>Deposito Ventas factura266 mercadito agora 28/01/17 fact.264</t>
  </si>
  <si>
    <t>Deposito ventas factura270mercadito agora y mercaditoS.Rafael fact.269</t>
  </si>
  <si>
    <t>Deposito ventas de dic.2016</t>
  </si>
  <si>
    <t>Deposito ventas de enro 2017</t>
  </si>
  <si>
    <t xml:space="preserve">Deposito fact.082 y 237 </t>
  </si>
  <si>
    <t>Deposito venta mecadito Agora y vtas somrero lila en feria fenart</t>
  </si>
  <si>
    <t>Deposito venta feb.fact.277-281-282y pgofact. 221</t>
  </si>
  <si>
    <t>Tranferencia venta Ene.17 fact243</t>
  </si>
  <si>
    <t>Deposito venta  Ene.17 ( cxc)</t>
  </si>
  <si>
    <t>Deposito venta feb.17</t>
  </si>
  <si>
    <t>Deposito pago Moraima, fact207/245</t>
  </si>
  <si>
    <t>Deposito pgo fact122,279,291</t>
  </si>
  <si>
    <t>Deposito factpgo fact285</t>
  </si>
  <si>
    <t>Deposito vta agora y fac 268 Doña Vivian</t>
  </si>
  <si>
    <t>DEPOSITO Tienda  Aila</t>
  </si>
  <si>
    <t>DEPOSITO VTA Tienda B. Chica</t>
  </si>
  <si>
    <t>Deposito vta. Dic.2016</t>
  </si>
  <si>
    <t>Depisto vta fac.293 c.t.c.</t>
  </si>
  <si>
    <t>Deposito sobrante ck034237 de cta general prosoli( cxp)</t>
  </si>
  <si>
    <t>Tranferencia pgo centro leonfact0043</t>
  </si>
  <si>
    <t>Tranferencia pgo fact.17 Dufry</t>
  </si>
  <si>
    <t>15/02/20173</t>
  </si>
  <si>
    <t>Deposito venta atrazana enero2017</t>
  </si>
  <si>
    <t>DEPOSITO FACT287.</t>
  </si>
  <si>
    <t>"Año del Desarrollo Agroforestal"</t>
  </si>
  <si>
    <t>cargos bancarios</t>
  </si>
  <si>
    <t>Del 01 al  28 de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</si>
</sst>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indexed="63"/>
      <name val="Calibri"/>
      <family val="2"/>
    </font>
    <font>
      <sz val="14"/>
      <color indexed="63"/>
      <name val="Calibri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 Rounded MT Bold"/>
      <family val="2"/>
    </font>
    <font>
      <b/>
      <sz val="14"/>
      <color rgb="FF7030A0"/>
      <name val="Arial Rounded MT Bold"/>
      <family val="2"/>
    </font>
    <font>
      <b/>
      <sz val="14"/>
      <name val="Arial Rounded MT Bold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6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Font="1"/>
    <xf numFmtId="4" fontId="0" fillId="0" borderId="0" xfId="0" applyNumberFormat="1"/>
    <xf numFmtId="0" fontId="6" fillId="0" borderId="0" xfId="0" applyFont="1"/>
    <xf numFmtId="43" fontId="6" fillId="0" borderId="0" xfId="0" applyNumberFormat="1" applyFont="1"/>
    <xf numFmtId="165" fontId="9" fillId="0" borderId="1" xfId="0" applyNumberFormat="1" applyFont="1" applyFill="1" applyBorder="1" applyAlignment="1">
      <alignment horizontal="left"/>
    </xf>
    <xf numFmtId="43" fontId="8" fillId="0" borderId="1" xfId="1" applyFont="1" applyFill="1" applyBorder="1"/>
    <xf numFmtId="4" fontId="8" fillId="0" borderId="1" xfId="1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3" fontId="11" fillId="0" borderId="1" xfId="1" applyFont="1" applyFill="1" applyBorder="1"/>
    <xf numFmtId="0" fontId="3" fillId="0" borderId="0" xfId="0" applyFont="1"/>
    <xf numFmtId="0" fontId="14" fillId="0" borderId="0" xfId="0" applyFont="1"/>
    <xf numFmtId="0" fontId="6" fillId="0" borderId="0" xfId="0" applyFont="1" applyFill="1"/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" fontId="13" fillId="0" borderId="0" xfId="0" applyNumberFormat="1" applyFont="1"/>
    <xf numFmtId="4" fontId="15" fillId="0" borderId="0" xfId="0" applyNumberFormat="1" applyFont="1"/>
    <xf numFmtId="0" fontId="15" fillId="0" borderId="0" xfId="0" applyFont="1"/>
    <xf numFmtId="164" fontId="15" fillId="0" borderId="0" xfId="0" applyNumberFormat="1" applyFont="1" applyBorder="1"/>
    <xf numFmtId="164" fontId="15" fillId="0" borderId="0" xfId="0" applyNumberFormat="1" applyFont="1"/>
    <xf numFmtId="4" fontId="15" fillId="4" borderId="0" xfId="0" applyNumberFormat="1" applyFont="1" applyFill="1" applyBorder="1" applyAlignment="1">
      <alignment horizontal="center"/>
    </xf>
    <xf numFmtId="0" fontId="16" fillId="0" borderId="0" xfId="0" applyFont="1"/>
    <xf numFmtId="0" fontId="14" fillId="0" borderId="0" xfId="0" applyFont="1" applyFill="1"/>
    <xf numFmtId="0" fontId="0" fillId="0" borderId="0" xfId="0" applyFill="1"/>
    <xf numFmtId="0" fontId="4" fillId="0" borderId="0" xfId="0" applyFont="1"/>
    <xf numFmtId="0" fontId="21" fillId="3" borderId="2" xfId="0" applyFont="1" applyFill="1" applyBorder="1" applyAlignment="1">
      <alignment horizontal="center" vertical="center" wrapText="1"/>
    </xf>
    <xf numFmtId="43" fontId="21" fillId="3" borderId="2" xfId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43" fontId="21" fillId="0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16" fontId="5" fillId="0" borderId="0" xfId="0" applyNumberFormat="1" applyFont="1"/>
    <xf numFmtId="0" fontId="22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16" fontId="5" fillId="0" borderId="0" xfId="0" applyNumberFormat="1" applyFont="1" applyFill="1"/>
    <xf numFmtId="4" fontId="21" fillId="0" borderId="1" xfId="1" applyNumberFormat="1" applyFont="1" applyFill="1" applyBorder="1" applyAlignment="1">
      <alignment horizontal="right"/>
    </xf>
    <xf numFmtId="43" fontId="23" fillId="0" borderId="1" xfId="1" applyFont="1" applyFill="1" applyBorder="1" applyAlignment="1">
      <alignment horizontal="left" vertical="top"/>
    </xf>
    <xf numFmtId="0" fontId="5" fillId="0" borderId="0" xfId="0" applyFont="1"/>
    <xf numFmtId="166" fontId="22" fillId="0" borderId="1" xfId="1" applyNumberFormat="1" applyFont="1" applyFill="1" applyBorder="1" applyAlignment="1">
      <alignment horizontal="left" vertical="top"/>
    </xf>
    <xf numFmtId="166" fontId="21" fillId="0" borderId="1" xfId="1" applyNumberFormat="1" applyFont="1" applyFill="1" applyBorder="1" applyAlignment="1">
      <alignment horizontal="left" vertical="top"/>
    </xf>
    <xf numFmtId="43" fontId="4" fillId="0" borderId="0" xfId="1" applyFont="1" applyFill="1" applyAlignment="1">
      <alignment horizontal="left"/>
    </xf>
    <xf numFmtId="0" fontId="4" fillId="0" borderId="0" xfId="0" applyFont="1" applyBorder="1"/>
    <xf numFmtId="43" fontId="24" fillId="0" borderId="0" xfId="1" applyFont="1" applyFill="1" applyBorder="1"/>
    <xf numFmtId="4" fontId="25" fillId="0" borderId="0" xfId="1" applyNumberFormat="1" applyFont="1" applyFill="1" applyBorder="1" applyAlignment="1">
      <alignment horizontal="right"/>
    </xf>
    <xf numFmtId="43" fontId="26" fillId="0" borderId="0" xfId="1" applyFont="1" applyFill="1" applyBorder="1" applyAlignment="1">
      <alignment horizontal="right"/>
    </xf>
    <xf numFmtId="165" fontId="28" fillId="0" borderId="1" xfId="0" applyNumberFormat="1" applyFont="1" applyFill="1" applyBorder="1" applyAlignment="1">
      <alignment horizontal="left"/>
    </xf>
    <xf numFmtId="0" fontId="27" fillId="0" borderId="1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43" fontId="12" fillId="0" borderId="1" xfId="1" applyFont="1" applyFill="1" applyBorder="1" applyAlignment="1">
      <alignment horizontal="left" vertical="top"/>
    </xf>
    <xf numFmtId="0" fontId="21" fillId="2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3" fontId="21" fillId="0" borderId="1" xfId="1" applyFont="1" applyFill="1" applyBorder="1" applyAlignment="1">
      <alignment horizontal="left" vertical="top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1152526</xdr:colOff>
      <xdr:row>5</xdr:row>
      <xdr:rowOff>171450</xdr:rowOff>
    </xdr:from>
    <xdr:to>
      <xdr:col>5</xdr:col>
      <xdr:colOff>1136650</xdr:colOff>
      <xdr:row>14</xdr:row>
      <xdr:rowOff>60325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20101" y="13620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5</xdr:row>
      <xdr:rowOff>19049</xdr:rowOff>
    </xdr:from>
    <xdr:to>
      <xdr:col>2</xdr:col>
      <xdr:colOff>330199</xdr:colOff>
      <xdr:row>13</xdr:row>
      <xdr:rowOff>60324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" y="1209674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2914651</xdr:colOff>
      <xdr:row>0</xdr:row>
      <xdr:rowOff>142875</xdr:rowOff>
    </xdr:from>
    <xdr:to>
      <xdr:col>3</xdr:col>
      <xdr:colOff>831850</xdr:colOff>
      <xdr:row>9</xdr:row>
      <xdr:rowOff>98425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76876" y="1428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168274</xdr:colOff>
      <xdr:row>9</xdr:row>
      <xdr:rowOff>69849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2914651</xdr:colOff>
      <xdr:row>0</xdr:row>
      <xdr:rowOff>142875</xdr:rowOff>
    </xdr:from>
    <xdr:to>
      <xdr:col>3</xdr:col>
      <xdr:colOff>831850</xdr:colOff>
      <xdr:row>9</xdr:row>
      <xdr:rowOff>98425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76876" y="1428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168274</xdr:colOff>
      <xdr:row>9</xdr:row>
      <xdr:rowOff>69849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40"/>
  <sheetViews>
    <sheetView showGridLines="0" tabSelected="1" topLeftCell="A14" zoomScaleNormal="100" workbookViewId="0">
      <selection activeCell="D20" sqref="D20"/>
    </sheetView>
  </sheetViews>
  <sheetFormatPr baseColWidth="10" defaultRowHeight="15" x14ac:dyDescent="0.25"/>
  <cols>
    <col min="1" max="1" width="15.42578125" customWidth="1"/>
    <col min="2" max="2" width="23" customWidth="1"/>
    <col min="3" max="3" width="75.42578125" bestFit="1" customWidth="1"/>
    <col min="4" max="4" width="22.140625" customWidth="1"/>
    <col min="5" max="5" width="17.42578125" customWidth="1"/>
    <col min="6" max="6" width="22.7109375" customWidth="1"/>
    <col min="7" max="7" width="18.140625" customWidth="1"/>
  </cols>
  <sheetData>
    <row r="1" spans="1:9" s="1" customFormat="1" ht="18.75" x14ac:dyDescent="0.3">
      <c r="A1" s="25"/>
      <c r="B1" s="25"/>
      <c r="C1" s="25"/>
      <c r="D1" s="25"/>
      <c r="E1" s="25"/>
      <c r="F1" s="25"/>
      <c r="G1" s="25"/>
      <c r="H1" s="3"/>
      <c r="I1" s="3"/>
    </row>
    <row r="2" spans="1:9" s="1" customFormat="1" ht="18.75" x14ac:dyDescent="0.3">
      <c r="A2" s="25"/>
      <c r="B2" s="25"/>
      <c r="C2" s="25"/>
      <c r="D2" s="25"/>
      <c r="E2" s="25"/>
      <c r="F2" s="25"/>
      <c r="G2" s="25"/>
      <c r="H2" s="3"/>
      <c r="I2" s="3"/>
    </row>
    <row r="3" spans="1:9" s="1" customFormat="1" ht="18.75" x14ac:dyDescent="0.3">
      <c r="A3" s="25"/>
      <c r="B3" s="25"/>
      <c r="C3" s="25"/>
      <c r="D3" s="25"/>
      <c r="E3" s="25"/>
      <c r="F3" s="25"/>
      <c r="G3" s="25"/>
      <c r="H3" s="3"/>
      <c r="I3" s="3"/>
    </row>
    <row r="4" spans="1:9" s="1" customFormat="1" ht="18.75" x14ac:dyDescent="0.3">
      <c r="A4" s="25"/>
      <c r="B4" s="25"/>
      <c r="C4" s="25"/>
      <c r="D4" s="25"/>
      <c r="E4" s="25"/>
      <c r="F4" s="25"/>
      <c r="G4" s="25"/>
      <c r="H4" s="3"/>
      <c r="I4" s="3"/>
    </row>
    <row r="5" spans="1:9" s="1" customFormat="1" ht="18.75" x14ac:dyDescent="0.3">
      <c r="A5" s="25"/>
      <c r="B5" s="25"/>
      <c r="C5" s="25"/>
      <c r="D5" s="25"/>
      <c r="E5" s="25"/>
      <c r="F5" s="25"/>
      <c r="G5" s="25"/>
      <c r="H5" s="3"/>
      <c r="I5" s="3"/>
    </row>
    <row r="6" spans="1:9" s="1" customFormat="1" ht="18.75" x14ac:dyDescent="0.3">
      <c r="A6" s="25"/>
      <c r="B6" s="25"/>
      <c r="C6" s="25"/>
      <c r="D6" s="25"/>
      <c r="E6" s="25"/>
      <c r="F6" s="25"/>
      <c r="G6" s="25"/>
      <c r="H6" s="3"/>
      <c r="I6" s="3"/>
    </row>
    <row r="7" spans="1:9" s="1" customFormat="1" ht="18.75" x14ac:dyDescent="0.3">
      <c r="A7" s="25"/>
      <c r="B7" s="25"/>
      <c r="C7" s="25"/>
      <c r="D7" s="25"/>
      <c r="E7" s="25"/>
      <c r="F7" s="25"/>
      <c r="G7" s="25"/>
      <c r="H7" s="3"/>
      <c r="I7" s="3"/>
    </row>
    <row r="8" spans="1:9" s="1" customFormat="1" ht="18.75" x14ac:dyDescent="0.3">
      <c r="A8" s="25"/>
      <c r="B8" s="25"/>
      <c r="C8" s="25"/>
      <c r="D8" s="25"/>
      <c r="E8" s="25"/>
      <c r="F8" s="25"/>
      <c r="G8" s="25"/>
      <c r="H8" s="3"/>
      <c r="I8" s="3"/>
    </row>
    <row r="9" spans="1:9" s="1" customFormat="1" ht="20.25" x14ac:dyDescent="0.25">
      <c r="A9" s="64" t="s">
        <v>0</v>
      </c>
      <c r="B9" s="64"/>
      <c r="C9" s="64"/>
      <c r="D9" s="64"/>
      <c r="E9" s="64"/>
      <c r="F9" s="64"/>
      <c r="G9" s="60"/>
      <c r="H9" s="3"/>
      <c r="I9" s="3"/>
    </row>
    <row r="10" spans="1:9" s="1" customFormat="1" ht="20.25" x14ac:dyDescent="0.25">
      <c r="A10" s="64" t="s">
        <v>1</v>
      </c>
      <c r="B10" s="64"/>
      <c r="C10" s="64"/>
      <c r="D10" s="64"/>
      <c r="E10" s="64"/>
      <c r="F10" s="64"/>
      <c r="G10" s="58"/>
      <c r="H10" s="3"/>
      <c r="I10" s="3"/>
    </row>
    <row r="11" spans="1:9" s="1" customFormat="1" ht="18" x14ac:dyDescent="0.25">
      <c r="A11" s="63" t="s">
        <v>2</v>
      </c>
      <c r="B11" s="63"/>
      <c r="C11" s="63"/>
      <c r="D11" s="63"/>
      <c r="E11" s="63"/>
      <c r="F11" s="63"/>
      <c r="G11" s="58"/>
      <c r="H11" s="3"/>
      <c r="I11" s="3"/>
    </row>
    <row r="12" spans="1:9" s="1" customFormat="1" ht="18" x14ac:dyDescent="0.25">
      <c r="A12" s="61" t="s">
        <v>67</v>
      </c>
      <c r="B12" s="61"/>
      <c r="C12" s="61"/>
      <c r="D12" s="61"/>
      <c r="E12" s="61"/>
      <c r="F12" s="61"/>
      <c r="G12" s="58"/>
      <c r="H12" s="3"/>
      <c r="I12" s="3"/>
    </row>
    <row r="13" spans="1:9" s="1" customFormat="1" ht="23.25" x14ac:dyDescent="0.25">
      <c r="A13" s="62" t="s">
        <v>13</v>
      </c>
      <c r="B13" s="62"/>
      <c r="C13" s="62"/>
      <c r="D13" s="62"/>
      <c r="E13" s="62"/>
      <c r="F13" s="62"/>
      <c r="G13" s="59"/>
      <c r="H13" s="3"/>
      <c r="I13" s="3"/>
    </row>
    <row r="14" spans="1:9" s="1" customFormat="1" ht="18" x14ac:dyDescent="0.25">
      <c r="A14" s="61" t="s">
        <v>69</v>
      </c>
      <c r="B14" s="61"/>
      <c r="C14" s="61"/>
      <c r="D14" s="61"/>
      <c r="E14" s="61"/>
      <c r="F14" s="61"/>
      <c r="G14" s="57"/>
      <c r="H14" s="3"/>
      <c r="I14" s="3"/>
    </row>
    <row r="15" spans="1:9" s="1" customFormat="1" ht="18.75" thickBot="1" x14ac:dyDescent="0.3">
      <c r="A15" s="57"/>
      <c r="B15" s="57"/>
      <c r="C15" s="57"/>
      <c r="D15" s="57"/>
      <c r="E15" s="57"/>
      <c r="F15" s="57"/>
      <c r="G15" s="57"/>
      <c r="H15" s="3"/>
      <c r="I15" s="3"/>
    </row>
    <row r="16" spans="1:9" s="1" customFormat="1" ht="18.75" x14ac:dyDescent="0.3">
      <c r="A16" s="65" t="s">
        <v>3</v>
      </c>
      <c r="B16" s="65"/>
      <c r="C16" s="65"/>
      <c r="D16" s="65" t="s">
        <v>11</v>
      </c>
      <c r="E16" s="65"/>
      <c r="F16" s="65"/>
      <c r="G16" s="25"/>
      <c r="H16" s="3"/>
      <c r="I16" s="3"/>
    </row>
    <row r="17" spans="1:9" s="1" customFormat="1" ht="18.75" x14ac:dyDescent="0.3">
      <c r="A17" s="66"/>
      <c r="B17" s="66"/>
      <c r="C17" s="26"/>
      <c r="D17" s="66" t="s">
        <v>4</v>
      </c>
      <c r="E17" s="66"/>
      <c r="F17" s="27"/>
      <c r="G17" s="25"/>
      <c r="H17" s="4"/>
      <c r="I17" s="3"/>
    </row>
    <row r="18" spans="1:9" s="1" customFormat="1" ht="18.75" x14ac:dyDescent="0.3">
      <c r="A18" s="28" t="s">
        <v>5</v>
      </c>
      <c r="B18" s="29" t="s">
        <v>6</v>
      </c>
      <c r="C18" s="30" t="s">
        <v>7</v>
      </c>
      <c r="D18" s="28" t="s">
        <v>8</v>
      </c>
      <c r="E18" s="29" t="s">
        <v>9</v>
      </c>
      <c r="F18" s="31" t="s">
        <v>10</v>
      </c>
      <c r="G18" s="25"/>
      <c r="H18" s="3"/>
      <c r="I18" s="3"/>
    </row>
    <row r="19" spans="1:9" s="1" customFormat="1" ht="18.75" x14ac:dyDescent="0.3">
      <c r="A19" s="28"/>
      <c r="B19" s="29"/>
      <c r="C19" s="30"/>
      <c r="D19" s="28"/>
      <c r="E19" s="29"/>
      <c r="F19" s="31"/>
      <c r="G19" s="25"/>
      <c r="H19" s="3"/>
      <c r="I19" s="3"/>
    </row>
    <row r="20" spans="1:9" s="1" customFormat="1" ht="24.75" customHeight="1" x14ac:dyDescent="0.3">
      <c r="A20" s="8">
        <v>42766</v>
      </c>
      <c r="B20" s="32"/>
      <c r="C20" s="33" t="s">
        <v>17</v>
      </c>
      <c r="D20" s="34"/>
      <c r="E20" s="32"/>
      <c r="F20" s="34">
        <v>4106287.63</v>
      </c>
      <c r="G20" s="25"/>
      <c r="H20" s="3"/>
      <c r="I20" s="3"/>
    </row>
    <row r="21" spans="1:9" s="1" customFormat="1" ht="24.75" customHeight="1" x14ac:dyDescent="0.3">
      <c r="A21" s="8">
        <v>42767</v>
      </c>
      <c r="B21" s="55">
        <v>13590191</v>
      </c>
      <c r="C21" s="51" t="s">
        <v>43</v>
      </c>
      <c r="D21" s="34">
        <v>2635</v>
      </c>
      <c r="E21" s="32"/>
      <c r="F21" s="34">
        <f>F20+D21</f>
        <v>4108922.63</v>
      </c>
      <c r="G21" s="25"/>
      <c r="H21" s="3"/>
      <c r="I21" s="3"/>
    </row>
    <row r="22" spans="1:9" s="1" customFormat="1" ht="24.75" customHeight="1" x14ac:dyDescent="0.3">
      <c r="A22" s="8">
        <v>42769</v>
      </c>
      <c r="B22" s="55">
        <v>10101230</v>
      </c>
      <c r="C22" s="51" t="s">
        <v>62</v>
      </c>
      <c r="D22" s="34">
        <v>8380.9699999999993</v>
      </c>
      <c r="E22" s="32"/>
      <c r="F22" s="34">
        <f t="shared" ref="F22:F58" si="0">F21+D22</f>
        <v>4117303.6</v>
      </c>
      <c r="G22" s="25"/>
      <c r="H22" s="3"/>
      <c r="I22" s="3"/>
    </row>
    <row r="23" spans="1:9" s="1" customFormat="1" ht="24.75" customHeight="1" x14ac:dyDescent="0.3">
      <c r="A23" s="8">
        <v>42772</v>
      </c>
      <c r="B23" s="55">
        <v>1808644336</v>
      </c>
      <c r="C23" s="51" t="s">
        <v>50</v>
      </c>
      <c r="D23" s="34">
        <v>1875</v>
      </c>
      <c r="E23" s="32"/>
      <c r="F23" s="34">
        <f t="shared" si="0"/>
        <v>4119178.6</v>
      </c>
      <c r="G23" s="25"/>
      <c r="H23" s="3"/>
      <c r="I23" s="3"/>
    </row>
    <row r="24" spans="1:9" s="1" customFormat="1" ht="22.5" customHeight="1" x14ac:dyDescent="0.3">
      <c r="A24" s="8">
        <v>42775</v>
      </c>
      <c r="B24" s="55">
        <v>13591356</v>
      </c>
      <c r="C24" s="51" t="s">
        <v>44</v>
      </c>
      <c r="D24" s="34">
        <v>2950</v>
      </c>
      <c r="E24" s="32"/>
      <c r="F24" s="34">
        <f t="shared" si="0"/>
        <v>4122128.6</v>
      </c>
      <c r="G24" s="25"/>
      <c r="H24" s="3"/>
      <c r="I24" s="3"/>
    </row>
    <row r="25" spans="1:9" s="1" customFormat="1" ht="20.25" customHeight="1" x14ac:dyDescent="0.3">
      <c r="A25" s="8">
        <v>42775</v>
      </c>
      <c r="B25" s="32">
        <v>13590190</v>
      </c>
      <c r="C25" s="51" t="s">
        <v>45</v>
      </c>
      <c r="D25" s="34">
        <v>6025</v>
      </c>
      <c r="E25" s="34"/>
      <c r="F25" s="34">
        <f t="shared" si="0"/>
        <v>4128153.6000000001</v>
      </c>
      <c r="G25" s="25"/>
      <c r="H25" s="3"/>
      <c r="I25" s="3"/>
    </row>
    <row r="26" spans="1:9" s="1" customFormat="1" ht="20.25" customHeight="1" x14ac:dyDescent="0.3">
      <c r="A26" s="8">
        <v>42776</v>
      </c>
      <c r="B26" s="32">
        <v>13296364</v>
      </c>
      <c r="C26" s="51" t="s">
        <v>59</v>
      </c>
      <c r="D26" s="34">
        <v>13862</v>
      </c>
      <c r="E26" s="34"/>
      <c r="F26" s="34">
        <f t="shared" si="0"/>
        <v>4142015.6</v>
      </c>
      <c r="G26" s="25"/>
      <c r="H26" s="3"/>
      <c r="I26" s="3"/>
    </row>
    <row r="27" spans="1:9" s="1" customFormat="1" ht="20.25" customHeight="1" x14ac:dyDescent="0.3">
      <c r="A27" s="8">
        <v>42780</v>
      </c>
      <c r="B27" s="32">
        <v>2201241369</v>
      </c>
      <c r="C27" s="51" t="s">
        <v>46</v>
      </c>
      <c r="D27" s="34">
        <v>2458</v>
      </c>
      <c r="E27" s="34"/>
      <c r="F27" s="34">
        <f t="shared" si="0"/>
        <v>4144473.6</v>
      </c>
      <c r="G27" s="25"/>
      <c r="H27" s="3"/>
      <c r="I27" s="3"/>
    </row>
    <row r="28" spans="1:9" s="1" customFormat="1" ht="20.25" customHeight="1" x14ac:dyDescent="0.3">
      <c r="A28" s="8">
        <v>42780</v>
      </c>
      <c r="B28" s="32">
        <v>13591357</v>
      </c>
      <c r="C28" s="51" t="s">
        <v>47</v>
      </c>
      <c r="D28" s="34">
        <v>1515</v>
      </c>
      <c r="E28" s="34"/>
      <c r="F28" s="34">
        <f t="shared" si="0"/>
        <v>4145988.6</v>
      </c>
      <c r="G28" s="25"/>
      <c r="H28" s="3"/>
      <c r="I28" s="3"/>
    </row>
    <row r="29" spans="1:9" s="1" customFormat="1" ht="20.25" customHeight="1" x14ac:dyDescent="0.3">
      <c r="A29" s="8" t="s">
        <v>64</v>
      </c>
      <c r="B29" s="32">
        <v>198431793</v>
      </c>
      <c r="C29" s="51" t="s">
        <v>65</v>
      </c>
      <c r="D29" s="34">
        <v>1230</v>
      </c>
      <c r="E29" s="34"/>
      <c r="F29" s="34">
        <f t="shared" si="0"/>
        <v>4147218.6</v>
      </c>
      <c r="G29" s="25"/>
      <c r="H29" s="3"/>
      <c r="I29" s="3"/>
    </row>
    <row r="30" spans="1:9" s="1" customFormat="1" ht="20.25" customHeight="1" x14ac:dyDescent="0.3">
      <c r="A30" s="8">
        <v>42782</v>
      </c>
      <c r="B30" s="32">
        <v>10101070</v>
      </c>
      <c r="C30" s="51" t="s">
        <v>63</v>
      </c>
      <c r="D30" s="34">
        <v>124226.03</v>
      </c>
      <c r="E30" s="34"/>
      <c r="F30" s="34">
        <f t="shared" si="0"/>
        <v>4271444.63</v>
      </c>
      <c r="G30" s="25"/>
      <c r="H30" s="3"/>
      <c r="I30" s="3"/>
    </row>
    <row r="31" spans="1:9" s="1" customFormat="1" ht="20.25" customHeight="1" x14ac:dyDescent="0.3">
      <c r="A31" s="8">
        <v>42783</v>
      </c>
      <c r="B31" s="32">
        <v>14373185</v>
      </c>
      <c r="C31" s="51" t="s">
        <v>48</v>
      </c>
      <c r="D31" s="34">
        <v>2895</v>
      </c>
      <c r="E31" s="34"/>
      <c r="F31" s="34">
        <f t="shared" si="0"/>
        <v>4274339.63</v>
      </c>
      <c r="G31" s="25"/>
      <c r="H31" s="3"/>
      <c r="I31" s="3"/>
    </row>
    <row r="32" spans="1:9" s="1" customFormat="1" ht="20.25" customHeight="1" x14ac:dyDescent="0.3">
      <c r="A32" s="8">
        <v>42783</v>
      </c>
      <c r="B32" s="32">
        <v>15273112</v>
      </c>
      <c r="C32" s="51" t="s">
        <v>53</v>
      </c>
      <c r="D32" s="34">
        <v>12650</v>
      </c>
      <c r="E32" s="34"/>
      <c r="F32" s="34">
        <f t="shared" si="0"/>
        <v>4286989.63</v>
      </c>
      <c r="G32" s="25"/>
      <c r="H32" s="3"/>
      <c r="I32" s="3"/>
    </row>
    <row r="33" spans="1:9" s="1" customFormat="1" ht="20.25" customHeight="1" x14ac:dyDescent="0.3">
      <c r="A33" s="8">
        <v>42786</v>
      </c>
      <c r="B33" s="32">
        <v>14373187</v>
      </c>
      <c r="C33" s="51" t="s">
        <v>49</v>
      </c>
      <c r="D33" s="34">
        <v>4540</v>
      </c>
      <c r="E33" s="34"/>
      <c r="F33" s="34">
        <f t="shared" si="0"/>
        <v>4291529.63</v>
      </c>
      <c r="G33" s="25"/>
      <c r="H33" s="3"/>
      <c r="I33" s="3"/>
    </row>
    <row r="34" spans="1:9" s="1" customFormat="1" ht="20.25" customHeight="1" x14ac:dyDescent="0.3">
      <c r="A34" s="8">
        <v>42788</v>
      </c>
      <c r="B34" s="32">
        <v>231065490</v>
      </c>
      <c r="C34" s="51" t="s">
        <v>61</v>
      </c>
      <c r="D34" s="34">
        <v>16060</v>
      </c>
      <c r="E34" s="34"/>
      <c r="F34" s="34">
        <f t="shared" si="0"/>
        <v>4307589.63</v>
      </c>
      <c r="G34" s="25"/>
      <c r="H34" s="3"/>
      <c r="I34" s="3"/>
    </row>
    <row r="35" spans="1:9" s="1" customFormat="1" ht="20.25" customHeight="1" x14ac:dyDescent="0.3">
      <c r="A35" s="8">
        <v>42788</v>
      </c>
      <c r="B35" s="32">
        <v>31065492</v>
      </c>
      <c r="C35" s="51" t="s">
        <v>61</v>
      </c>
      <c r="D35" s="34">
        <v>5</v>
      </c>
      <c r="E35" s="34"/>
      <c r="F35" s="34">
        <f t="shared" si="0"/>
        <v>4307594.63</v>
      </c>
      <c r="G35" s="25"/>
      <c r="H35" s="3"/>
      <c r="I35" s="3"/>
    </row>
    <row r="36" spans="1:9" s="1" customFormat="1" ht="16.5" customHeight="1" x14ac:dyDescent="0.3">
      <c r="A36" s="8">
        <v>42788</v>
      </c>
      <c r="B36" s="32">
        <v>14373193</v>
      </c>
      <c r="C36" s="51" t="s">
        <v>51</v>
      </c>
      <c r="D36" s="34">
        <v>1800</v>
      </c>
      <c r="E36" s="35"/>
      <c r="F36" s="34">
        <f t="shared" si="0"/>
        <v>4309394.63</v>
      </c>
      <c r="G36" s="25"/>
      <c r="H36" s="3"/>
      <c r="I36" s="3"/>
    </row>
    <row r="37" spans="1:9" s="1" customFormat="1" ht="16.5" customHeight="1" x14ac:dyDescent="0.3">
      <c r="A37" s="8">
        <v>42788</v>
      </c>
      <c r="B37" s="32">
        <v>14373191</v>
      </c>
      <c r="C37" s="51" t="s">
        <v>52</v>
      </c>
      <c r="D37" s="34">
        <v>335</v>
      </c>
      <c r="E37" s="35"/>
      <c r="F37" s="34">
        <f t="shared" si="0"/>
        <v>4309729.63</v>
      </c>
      <c r="G37" s="25"/>
      <c r="H37" s="3"/>
      <c r="I37" s="3"/>
    </row>
    <row r="38" spans="1:9" s="1" customFormat="1" ht="16.5" customHeight="1" x14ac:dyDescent="0.3">
      <c r="A38" s="8">
        <v>42788</v>
      </c>
      <c r="B38" s="32">
        <v>231065489</v>
      </c>
      <c r="C38" s="51" t="s">
        <v>66</v>
      </c>
      <c r="D38" s="34">
        <v>200</v>
      </c>
      <c r="E38" s="35"/>
      <c r="F38" s="34">
        <f t="shared" si="0"/>
        <v>4309929.63</v>
      </c>
      <c r="G38" s="25"/>
      <c r="H38" s="3"/>
      <c r="I38" s="3"/>
    </row>
    <row r="39" spans="1:9" s="1" customFormat="1" ht="16.5" customHeight="1" x14ac:dyDescent="0.3">
      <c r="A39" s="8">
        <v>42794</v>
      </c>
      <c r="B39" s="32">
        <v>14373197</v>
      </c>
      <c r="C39" s="51" t="s">
        <v>54</v>
      </c>
      <c r="D39" s="34">
        <v>3630</v>
      </c>
      <c r="E39" s="35"/>
      <c r="F39" s="34">
        <f t="shared" si="0"/>
        <v>4313559.63</v>
      </c>
      <c r="G39" s="25"/>
      <c r="H39" s="3"/>
      <c r="I39" s="3"/>
    </row>
    <row r="40" spans="1:9" s="1" customFormat="1" ht="15" customHeight="1" x14ac:dyDescent="0.3">
      <c r="A40" s="8">
        <v>42794</v>
      </c>
      <c r="B40" s="32">
        <v>233429260</v>
      </c>
      <c r="C40" s="51" t="s">
        <v>55</v>
      </c>
      <c r="D40" s="34">
        <v>150</v>
      </c>
      <c r="E40" s="35"/>
      <c r="F40" s="34">
        <f t="shared" si="0"/>
        <v>4313709.63</v>
      </c>
      <c r="G40" s="36"/>
      <c r="H40" s="3"/>
      <c r="I40" s="3"/>
    </row>
    <row r="41" spans="1:9" s="1" customFormat="1" ht="15" customHeight="1" x14ac:dyDescent="0.3">
      <c r="A41" s="8">
        <v>42794</v>
      </c>
      <c r="B41" s="32">
        <v>14373196</v>
      </c>
      <c r="C41" s="51" t="s">
        <v>60</v>
      </c>
      <c r="D41" s="34">
        <v>3050</v>
      </c>
      <c r="E41" s="35"/>
      <c r="F41" s="34">
        <f t="shared" si="0"/>
        <v>4316759.63</v>
      </c>
      <c r="G41" s="36"/>
      <c r="H41" s="3"/>
      <c r="I41" s="3"/>
    </row>
    <row r="42" spans="1:9" s="1" customFormat="1" ht="18.75" x14ac:dyDescent="0.3">
      <c r="A42" s="8">
        <v>42794</v>
      </c>
      <c r="B42" s="32">
        <v>147373195</v>
      </c>
      <c r="C42" s="51" t="s">
        <v>56</v>
      </c>
      <c r="D42" s="34">
        <v>2045</v>
      </c>
      <c r="E42" s="37"/>
      <c r="F42" s="34">
        <f t="shared" si="0"/>
        <v>4318804.63</v>
      </c>
      <c r="G42" s="25"/>
      <c r="H42" s="3"/>
      <c r="I42" s="3"/>
    </row>
    <row r="43" spans="1:9" s="1" customFormat="1" ht="18.75" x14ac:dyDescent="0.3">
      <c r="A43" s="8">
        <v>42774</v>
      </c>
      <c r="B43" s="32">
        <v>232657490</v>
      </c>
      <c r="C43" s="51" t="s">
        <v>58</v>
      </c>
      <c r="D43" s="34">
        <v>10195</v>
      </c>
      <c r="E43" s="37"/>
      <c r="F43" s="34">
        <f t="shared" si="0"/>
        <v>4328999.63</v>
      </c>
      <c r="G43" s="25"/>
      <c r="H43" s="3"/>
      <c r="I43" s="3"/>
    </row>
    <row r="44" spans="1:9" s="14" customFormat="1" ht="18.75" x14ac:dyDescent="0.3">
      <c r="A44" s="8">
        <v>42772</v>
      </c>
      <c r="B44" s="32">
        <v>232155060</v>
      </c>
      <c r="C44" s="51" t="s">
        <v>57</v>
      </c>
      <c r="D44" s="34">
        <v>350</v>
      </c>
      <c r="E44" s="37"/>
      <c r="F44" s="34">
        <f t="shared" si="0"/>
        <v>4329349.63</v>
      </c>
      <c r="G44" s="38"/>
      <c r="H44" s="13"/>
      <c r="I44" s="13"/>
    </row>
    <row r="45" spans="1:9" s="14" customFormat="1" ht="18.75" x14ac:dyDescent="0.3">
      <c r="A45" s="8">
        <v>42773</v>
      </c>
      <c r="B45" s="32">
        <v>232155271</v>
      </c>
      <c r="C45" s="51" t="s">
        <v>57</v>
      </c>
      <c r="D45" s="34">
        <v>1550</v>
      </c>
      <c r="E45" s="37"/>
      <c r="F45" s="34">
        <f t="shared" si="0"/>
        <v>4330899.63</v>
      </c>
      <c r="G45" s="38"/>
      <c r="H45" s="13"/>
      <c r="I45" s="13"/>
    </row>
    <row r="46" spans="1:9" s="14" customFormat="1" ht="18.75" x14ac:dyDescent="0.3">
      <c r="A46" s="8">
        <v>42775</v>
      </c>
      <c r="B46" s="32">
        <v>232157801</v>
      </c>
      <c r="C46" s="51" t="s">
        <v>57</v>
      </c>
      <c r="D46" s="34">
        <v>700</v>
      </c>
      <c r="E46" s="37"/>
      <c r="F46" s="34">
        <f t="shared" si="0"/>
        <v>4331599.63</v>
      </c>
      <c r="G46" s="38"/>
      <c r="H46" s="13"/>
      <c r="I46" s="13"/>
    </row>
    <row r="47" spans="1:9" s="14" customFormat="1" ht="18.75" x14ac:dyDescent="0.3">
      <c r="A47" s="8">
        <v>42776</v>
      </c>
      <c r="B47" s="32">
        <v>232157880</v>
      </c>
      <c r="C47" s="51" t="s">
        <v>57</v>
      </c>
      <c r="D47" s="34">
        <v>600</v>
      </c>
      <c r="E47" s="37"/>
      <c r="F47" s="34">
        <f t="shared" si="0"/>
        <v>4332199.63</v>
      </c>
      <c r="G47" s="38"/>
      <c r="H47" s="13"/>
      <c r="I47" s="13"/>
    </row>
    <row r="48" spans="1:9" s="14" customFormat="1" ht="18.75" x14ac:dyDescent="0.3">
      <c r="A48" s="8">
        <v>42779</v>
      </c>
      <c r="B48" s="32">
        <v>232156407</v>
      </c>
      <c r="C48" s="51" t="s">
        <v>57</v>
      </c>
      <c r="D48" s="34">
        <v>3070</v>
      </c>
      <c r="E48" s="37"/>
      <c r="F48" s="34">
        <f t="shared" si="0"/>
        <v>4335269.63</v>
      </c>
      <c r="G48" s="38"/>
      <c r="H48" s="13"/>
      <c r="I48" s="13"/>
    </row>
    <row r="49" spans="1:9" s="14" customFormat="1" ht="18.75" x14ac:dyDescent="0.3">
      <c r="A49" s="8">
        <v>42779</v>
      </c>
      <c r="B49" s="32">
        <v>232155897</v>
      </c>
      <c r="C49" s="51" t="s">
        <v>57</v>
      </c>
      <c r="D49" s="34">
        <v>3900</v>
      </c>
      <c r="E49" s="37"/>
      <c r="F49" s="34">
        <f t="shared" si="0"/>
        <v>4339169.63</v>
      </c>
      <c r="G49" s="38"/>
      <c r="H49" s="13"/>
      <c r="I49" s="13"/>
    </row>
    <row r="50" spans="1:9" s="14" customFormat="1" ht="18.75" x14ac:dyDescent="0.3">
      <c r="A50" s="8">
        <v>42780</v>
      </c>
      <c r="B50" s="32">
        <v>232155974</v>
      </c>
      <c r="C50" s="51" t="s">
        <v>57</v>
      </c>
      <c r="D50" s="34">
        <v>1560</v>
      </c>
      <c r="E50" s="37"/>
      <c r="F50" s="34">
        <f t="shared" si="0"/>
        <v>4340729.63</v>
      </c>
      <c r="G50" s="39"/>
      <c r="H50" s="13"/>
      <c r="I50" s="13"/>
    </row>
    <row r="51" spans="1:9" s="14" customFormat="1" ht="18.75" x14ac:dyDescent="0.3">
      <c r="A51" s="8">
        <v>42781</v>
      </c>
      <c r="B51" s="32">
        <v>232155724</v>
      </c>
      <c r="C51" s="51" t="s">
        <v>57</v>
      </c>
      <c r="D51" s="34">
        <v>800</v>
      </c>
      <c r="E51" s="37"/>
      <c r="F51" s="34">
        <f t="shared" si="0"/>
        <v>4341529.63</v>
      </c>
      <c r="G51" s="38"/>
      <c r="H51" s="13"/>
      <c r="I51" s="13"/>
    </row>
    <row r="52" spans="1:9" s="1" customFormat="1" ht="18.75" x14ac:dyDescent="0.3">
      <c r="A52" s="8">
        <v>42782</v>
      </c>
      <c r="B52" s="32">
        <v>22606753</v>
      </c>
      <c r="C52" s="51" t="s">
        <v>57</v>
      </c>
      <c r="D52" s="40">
        <v>720</v>
      </c>
      <c r="E52" s="41"/>
      <c r="F52" s="34">
        <f t="shared" si="0"/>
        <v>4342249.63</v>
      </c>
      <c r="G52" s="42"/>
      <c r="H52" s="3"/>
      <c r="I52" s="3"/>
    </row>
    <row r="53" spans="1:9" s="1" customFormat="1" ht="18.75" x14ac:dyDescent="0.3">
      <c r="A53" s="8">
        <v>42783</v>
      </c>
      <c r="B53" s="32">
        <v>226060266</v>
      </c>
      <c r="C53" s="51" t="s">
        <v>57</v>
      </c>
      <c r="D53" s="40">
        <v>3260</v>
      </c>
      <c r="E53" s="43"/>
      <c r="F53" s="34">
        <f t="shared" si="0"/>
        <v>4345509.63</v>
      </c>
      <c r="G53" s="42"/>
      <c r="H53" s="3"/>
      <c r="I53" s="3"/>
    </row>
    <row r="54" spans="1:9" s="1" customFormat="1" ht="18.75" x14ac:dyDescent="0.3">
      <c r="A54" s="8">
        <v>42786</v>
      </c>
      <c r="B54" s="32">
        <v>226060929</v>
      </c>
      <c r="C54" s="51" t="s">
        <v>57</v>
      </c>
      <c r="D54" s="40">
        <v>3900</v>
      </c>
      <c r="E54" s="43"/>
      <c r="F54" s="34">
        <f t="shared" si="0"/>
        <v>4349409.63</v>
      </c>
      <c r="G54" s="42"/>
      <c r="H54" s="3"/>
      <c r="I54" s="3"/>
    </row>
    <row r="55" spans="1:9" s="1" customFormat="1" ht="18.75" x14ac:dyDescent="0.3">
      <c r="A55" s="8">
        <v>42787</v>
      </c>
      <c r="B55" s="32">
        <v>226060043</v>
      </c>
      <c r="C55" s="51" t="s">
        <v>57</v>
      </c>
      <c r="D55" s="40">
        <v>1975</v>
      </c>
      <c r="E55" s="43"/>
      <c r="F55" s="34">
        <f t="shared" si="0"/>
        <v>4351384.63</v>
      </c>
      <c r="G55" s="42"/>
      <c r="H55" s="3"/>
      <c r="I55" s="3"/>
    </row>
    <row r="56" spans="1:9" s="1" customFormat="1" ht="18.75" x14ac:dyDescent="0.3">
      <c r="A56" s="8">
        <v>42788</v>
      </c>
      <c r="B56" s="32">
        <v>226059140</v>
      </c>
      <c r="C56" s="51" t="s">
        <v>57</v>
      </c>
      <c r="D56" s="40">
        <v>400</v>
      </c>
      <c r="E56" s="43"/>
      <c r="F56" s="34">
        <f t="shared" si="0"/>
        <v>4351784.63</v>
      </c>
      <c r="G56" s="42"/>
      <c r="H56" s="3"/>
      <c r="I56" s="3"/>
    </row>
    <row r="57" spans="1:9" s="1" customFormat="1" ht="18.75" x14ac:dyDescent="0.3">
      <c r="A57" s="8">
        <v>42790</v>
      </c>
      <c r="B57" s="32">
        <v>226061116</v>
      </c>
      <c r="C57" s="51" t="s">
        <v>57</v>
      </c>
      <c r="D57" s="40">
        <v>600</v>
      </c>
      <c r="E57" s="43"/>
      <c r="F57" s="34">
        <f t="shared" si="0"/>
        <v>4352384.63</v>
      </c>
      <c r="G57" s="42"/>
      <c r="H57" s="3"/>
      <c r="I57" s="3"/>
    </row>
    <row r="58" spans="1:9" s="1" customFormat="1" ht="18.75" x14ac:dyDescent="0.3">
      <c r="A58" s="5">
        <v>42794</v>
      </c>
      <c r="B58" s="32">
        <v>25004019</v>
      </c>
      <c r="C58" s="51" t="s">
        <v>57</v>
      </c>
      <c r="D58" s="40">
        <v>1620</v>
      </c>
      <c r="E58" s="56"/>
      <c r="F58" s="34">
        <f t="shared" si="0"/>
        <v>4354004.63</v>
      </c>
      <c r="G58" s="42"/>
      <c r="H58" s="3"/>
      <c r="I58" s="3"/>
    </row>
    <row r="59" spans="1:9" s="1" customFormat="1" ht="18.75" x14ac:dyDescent="0.3">
      <c r="A59" s="5"/>
      <c r="B59" s="15"/>
      <c r="C59" s="6" t="s">
        <v>68</v>
      </c>
      <c r="D59" s="7"/>
      <c r="E59" s="53">
        <v>175</v>
      </c>
      <c r="F59" s="34">
        <f>F58-E59</f>
        <v>4353829.63</v>
      </c>
      <c r="G59" s="42"/>
      <c r="H59" s="3"/>
      <c r="I59" s="3"/>
    </row>
    <row r="60" spans="1:9" ht="18.75" x14ac:dyDescent="0.3">
      <c r="A60" s="8"/>
      <c r="B60" s="9"/>
      <c r="C60" s="6"/>
      <c r="D60" s="10"/>
      <c r="E60" s="10"/>
      <c r="F60" s="34"/>
      <c r="G60" s="45"/>
      <c r="H60" s="3"/>
      <c r="I60" s="3"/>
    </row>
    <row r="61" spans="1:9" ht="18.75" x14ac:dyDescent="0.3">
      <c r="A61" s="42"/>
      <c r="B61" s="46"/>
      <c r="C61" s="47"/>
      <c r="D61" s="48"/>
      <c r="E61" s="49"/>
      <c r="F61" s="46"/>
      <c r="G61" s="25"/>
    </row>
    <row r="62" spans="1:9" x14ac:dyDescent="0.25">
      <c r="A62" s="11"/>
      <c r="D62" s="17"/>
      <c r="E62" s="18"/>
      <c r="F62" s="18"/>
      <c r="G62" s="18"/>
    </row>
    <row r="63" spans="1:9" x14ac:dyDescent="0.25">
      <c r="A63" s="11"/>
      <c r="D63" s="17"/>
      <c r="E63" s="18"/>
      <c r="F63" s="18"/>
      <c r="G63" s="18"/>
    </row>
    <row r="64" spans="1:9" x14ac:dyDescent="0.25">
      <c r="A64" s="12"/>
      <c r="D64" s="17"/>
      <c r="E64" s="18"/>
      <c r="F64" s="18"/>
      <c r="G64" s="18"/>
    </row>
    <row r="65" spans="1:7" x14ac:dyDescent="0.25">
      <c r="A65" s="12"/>
      <c r="D65" s="17"/>
      <c r="E65" s="18"/>
      <c r="F65" s="18"/>
      <c r="G65" s="18"/>
    </row>
    <row r="66" spans="1:7" x14ac:dyDescent="0.25">
      <c r="A66" s="24"/>
      <c r="B66" s="24"/>
      <c r="D66" s="17"/>
      <c r="E66" s="18"/>
      <c r="F66" s="18"/>
      <c r="G66" s="18"/>
    </row>
    <row r="67" spans="1:7" x14ac:dyDescent="0.25">
      <c r="A67" s="24"/>
      <c r="B67" s="24"/>
      <c r="D67" s="19"/>
      <c r="E67" s="18"/>
      <c r="F67" s="18"/>
      <c r="G67" s="18"/>
    </row>
    <row r="68" spans="1:7" x14ac:dyDescent="0.25">
      <c r="A68" s="23"/>
      <c r="B68" s="23"/>
      <c r="D68" s="20"/>
      <c r="E68" s="18"/>
      <c r="F68" s="18"/>
      <c r="G68" s="18"/>
    </row>
    <row r="69" spans="1:7" x14ac:dyDescent="0.25">
      <c r="A69" s="23"/>
      <c r="B69" s="23"/>
      <c r="D69" s="21"/>
      <c r="E69" s="18"/>
      <c r="F69" s="18"/>
      <c r="G69" s="18"/>
    </row>
    <row r="70" spans="1:7" x14ac:dyDescent="0.25">
      <c r="A70" s="23"/>
      <c r="B70" s="23"/>
      <c r="D70" s="18"/>
      <c r="E70" s="18"/>
      <c r="F70" s="18"/>
      <c r="G70" s="18"/>
    </row>
    <row r="71" spans="1:7" x14ac:dyDescent="0.25">
      <c r="A71" s="24"/>
      <c r="B71" s="24"/>
      <c r="D71" s="16"/>
    </row>
    <row r="74" spans="1:7" x14ac:dyDescent="0.25">
      <c r="D74" s="2"/>
    </row>
    <row r="82" spans="6:6" ht="26.25" x14ac:dyDescent="0.4">
      <c r="F82" s="22"/>
    </row>
    <row r="440" spans="5:5" x14ac:dyDescent="0.25">
      <c r="E440" t="s">
        <v>14</v>
      </c>
    </row>
  </sheetData>
  <mergeCells count="10">
    <mergeCell ref="A9:F9"/>
    <mergeCell ref="A16:C16"/>
    <mergeCell ref="D16:F16"/>
    <mergeCell ref="A17:B17"/>
    <mergeCell ref="D17:E17"/>
    <mergeCell ref="A14:F14"/>
    <mergeCell ref="A13:F13"/>
    <mergeCell ref="A12:F12"/>
    <mergeCell ref="A11:F11"/>
    <mergeCell ref="A10:F10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37"/>
  <sheetViews>
    <sheetView showGridLines="0" topLeftCell="A24" zoomScaleNormal="100" workbookViewId="0">
      <selection activeCell="C36" sqref="C36"/>
    </sheetView>
  </sheetViews>
  <sheetFormatPr baseColWidth="10" defaultRowHeight="15" x14ac:dyDescent="0.25"/>
  <cols>
    <col min="1" max="1" width="15.42578125" customWidth="1"/>
    <col min="2" max="2" width="23" customWidth="1"/>
    <col min="3" max="3" width="70.5703125" customWidth="1"/>
    <col min="4" max="4" width="22.140625" customWidth="1"/>
    <col min="5" max="5" width="17.42578125" customWidth="1"/>
    <col min="6" max="6" width="22.7109375" customWidth="1"/>
    <col min="7" max="7" width="18.140625" customWidth="1"/>
  </cols>
  <sheetData>
    <row r="1" spans="1:9" s="1" customFormat="1" ht="18.75" x14ac:dyDescent="0.3">
      <c r="A1" s="25"/>
      <c r="B1" s="25"/>
      <c r="C1" s="25"/>
      <c r="D1" s="25"/>
      <c r="E1" s="25"/>
      <c r="F1" s="25"/>
      <c r="G1" s="25"/>
      <c r="H1" s="3"/>
      <c r="I1" s="3"/>
    </row>
    <row r="2" spans="1:9" s="1" customFormat="1" ht="18.75" x14ac:dyDescent="0.3">
      <c r="A2" s="25"/>
      <c r="B2" s="25"/>
      <c r="C2" s="25"/>
      <c r="D2" s="25"/>
      <c r="E2" s="25"/>
      <c r="F2" s="25"/>
      <c r="G2" s="25"/>
      <c r="H2" s="3"/>
      <c r="I2" s="3"/>
    </row>
    <row r="3" spans="1:9" s="1" customFormat="1" ht="18.75" x14ac:dyDescent="0.3">
      <c r="A3" s="25"/>
      <c r="B3" s="25"/>
      <c r="C3" s="25"/>
      <c r="D3" s="25"/>
      <c r="E3" s="25"/>
      <c r="F3" s="25"/>
      <c r="G3" s="25"/>
      <c r="H3" s="3"/>
      <c r="I3" s="3"/>
    </row>
    <row r="4" spans="1:9" s="1" customFormat="1" ht="18.75" x14ac:dyDescent="0.3">
      <c r="A4" s="25"/>
      <c r="B4" s="25"/>
      <c r="C4" s="25"/>
      <c r="D4" s="25"/>
      <c r="E4" s="25"/>
      <c r="F4" s="25"/>
      <c r="G4" s="25"/>
      <c r="H4" s="3"/>
      <c r="I4" s="3"/>
    </row>
    <row r="5" spans="1:9" s="1" customFormat="1" ht="18.75" x14ac:dyDescent="0.3">
      <c r="A5" s="25"/>
      <c r="B5" s="25"/>
      <c r="C5" s="25"/>
      <c r="D5" s="25"/>
      <c r="E5" s="25"/>
      <c r="F5" s="25"/>
      <c r="G5" s="25"/>
      <c r="H5" s="3"/>
      <c r="I5" s="3"/>
    </row>
    <row r="6" spans="1:9" s="1" customFormat="1" ht="18.75" x14ac:dyDescent="0.3">
      <c r="A6" s="25"/>
      <c r="B6" s="25"/>
      <c r="C6" s="25"/>
      <c r="D6" s="25"/>
      <c r="E6" s="25"/>
      <c r="F6" s="25"/>
      <c r="G6" s="25"/>
      <c r="H6" s="3"/>
      <c r="I6" s="3"/>
    </row>
    <row r="7" spans="1:9" s="1" customFormat="1" ht="18.75" x14ac:dyDescent="0.3">
      <c r="A7" s="25"/>
      <c r="B7" s="25"/>
      <c r="C7" s="25"/>
      <c r="D7" s="25"/>
      <c r="E7" s="25"/>
      <c r="F7" s="25"/>
      <c r="G7" s="25"/>
      <c r="H7" s="3"/>
      <c r="I7" s="3"/>
    </row>
    <row r="8" spans="1:9" s="1" customFormat="1" ht="18.75" x14ac:dyDescent="0.3">
      <c r="A8" s="25"/>
      <c r="B8" s="25"/>
      <c r="C8" s="25"/>
      <c r="D8" s="25"/>
      <c r="E8" s="25"/>
      <c r="F8" s="25"/>
      <c r="G8" s="25"/>
      <c r="H8" s="3"/>
      <c r="I8" s="3"/>
    </row>
    <row r="9" spans="1:9" s="1" customFormat="1" ht="18.75" x14ac:dyDescent="0.3">
      <c r="A9" s="25"/>
      <c r="B9" s="25"/>
      <c r="C9" s="25"/>
      <c r="D9" s="25"/>
      <c r="E9" s="25"/>
      <c r="F9" s="25"/>
      <c r="G9" s="25"/>
      <c r="H9" s="3"/>
      <c r="I9" s="3"/>
    </row>
    <row r="10" spans="1:9" s="1" customFormat="1" ht="18.75" x14ac:dyDescent="0.3">
      <c r="A10" s="25"/>
      <c r="B10" s="25"/>
      <c r="C10" s="25"/>
      <c r="D10" s="25"/>
      <c r="E10" s="25"/>
      <c r="F10" s="25"/>
      <c r="G10" s="25"/>
      <c r="H10" s="3"/>
      <c r="I10" s="3"/>
    </row>
    <row r="11" spans="1:9" s="1" customFormat="1" ht="18.75" x14ac:dyDescent="0.3">
      <c r="A11" s="25"/>
      <c r="B11" s="25"/>
      <c r="C11" s="25"/>
      <c r="D11" s="25"/>
      <c r="E11" s="25"/>
      <c r="F11" s="25"/>
      <c r="G11" s="25"/>
      <c r="H11" s="3"/>
      <c r="I11" s="3"/>
    </row>
    <row r="12" spans="1:9" s="1" customFormat="1" ht="18.75" x14ac:dyDescent="0.3">
      <c r="A12" s="25"/>
      <c r="B12" s="25"/>
      <c r="C12" s="25"/>
      <c r="D12" s="25"/>
      <c r="E12" s="25"/>
      <c r="F12" s="25"/>
      <c r="G12" s="25"/>
      <c r="H12" s="3"/>
      <c r="I12" s="3"/>
    </row>
    <row r="13" spans="1:9" s="1" customFormat="1" ht="18" x14ac:dyDescent="0.25">
      <c r="A13" s="67" t="s">
        <v>0</v>
      </c>
      <c r="B13" s="67"/>
      <c r="C13" s="67"/>
      <c r="D13" s="67"/>
      <c r="E13" s="67"/>
      <c r="F13" s="67"/>
      <c r="G13" s="67"/>
      <c r="H13" s="3"/>
      <c r="I13" s="3"/>
    </row>
    <row r="14" spans="1:9" s="1" customFormat="1" ht="18" x14ac:dyDescent="0.25">
      <c r="A14" s="67" t="s">
        <v>1</v>
      </c>
      <c r="B14" s="67"/>
      <c r="C14" s="67"/>
      <c r="D14" s="67"/>
      <c r="E14" s="67"/>
      <c r="F14" s="67"/>
      <c r="G14" s="67"/>
      <c r="H14" s="3"/>
      <c r="I14" s="3"/>
    </row>
    <row r="15" spans="1:9" s="1" customFormat="1" ht="22.5" x14ac:dyDescent="0.45">
      <c r="A15" s="68" t="s">
        <v>2</v>
      </c>
      <c r="B15" s="68"/>
      <c r="C15" s="68"/>
      <c r="D15" s="68"/>
      <c r="E15" s="68"/>
      <c r="F15" s="68"/>
      <c r="G15" s="68"/>
      <c r="H15" s="3"/>
      <c r="I15" s="3"/>
    </row>
    <row r="16" spans="1:9" s="1" customFormat="1" ht="18.75" x14ac:dyDescent="0.25">
      <c r="A16" s="69" t="s">
        <v>12</v>
      </c>
      <c r="B16" s="69"/>
      <c r="C16" s="69"/>
      <c r="D16" s="69"/>
      <c r="E16" s="69"/>
      <c r="F16" s="69"/>
      <c r="G16" s="69"/>
      <c r="H16" s="3"/>
      <c r="I16" s="3"/>
    </row>
    <row r="17" spans="1:9" s="1" customFormat="1" ht="18" x14ac:dyDescent="0.25">
      <c r="A17" s="63" t="s">
        <v>13</v>
      </c>
      <c r="B17" s="63"/>
      <c r="C17" s="63"/>
      <c r="D17" s="63"/>
      <c r="E17" s="63"/>
      <c r="F17" s="63"/>
      <c r="G17" s="63"/>
      <c r="H17" s="3"/>
      <c r="I17" s="3"/>
    </row>
    <row r="18" spans="1:9" s="1" customFormat="1" ht="18" x14ac:dyDescent="0.25">
      <c r="A18" s="54"/>
      <c r="B18" s="54"/>
      <c r="C18" s="54" t="s">
        <v>30</v>
      </c>
      <c r="D18" s="54"/>
      <c r="E18" s="54"/>
      <c r="F18" s="54"/>
      <c r="G18" s="54"/>
      <c r="H18" s="3"/>
      <c r="I18" s="3"/>
    </row>
    <row r="19" spans="1:9" s="1" customFormat="1" ht="18" x14ac:dyDescent="0.25">
      <c r="A19" s="54"/>
      <c r="B19" s="54"/>
      <c r="C19" s="54"/>
      <c r="D19" s="54"/>
      <c r="E19" s="54"/>
      <c r="F19" s="54"/>
      <c r="G19" s="54"/>
      <c r="H19" s="3"/>
      <c r="I19" s="3"/>
    </row>
    <row r="20" spans="1:9" s="1" customFormat="1" ht="18" x14ac:dyDescent="0.25">
      <c r="A20" s="54"/>
      <c r="B20" s="54"/>
      <c r="C20" s="54"/>
      <c r="D20" s="54"/>
      <c r="E20" s="54"/>
      <c r="F20" s="54"/>
      <c r="G20" s="54"/>
      <c r="H20" s="3"/>
      <c r="I20" s="3"/>
    </row>
    <row r="21" spans="1:9" s="1" customFormat="1" ht="18.75" x14ac:dyDescent="0.3">
      <c r="A21" s="63"/>
      <c r="B21" s="63"/>
      <c r="C21" s="63"/>
      <c r="D21" s="63"/>
      <c r="E21" s="63"/>
      <c r="F21" s="63"/>
      <c r="G21" s="25"/>
      <c r="H21" s="3"/>
      <c r="I21" s="3"/>
    </row>
    <row r="22" spans="1:9" s="1" customFormat="1" ht="19.5" thickBot="1" x14ac:dyDescent="0.35">
      <c r="A22" s="67"/>
      <c r="B22" s="67"/>
      <c r="C22" s="67"/>
      <c r="D22" s="67"/>
      <c r="E22" s="67"/>
      <c r="F22" s="67"/>
      <c r="G22" s="25"/>
      <c r="H22" s="3"/>
      <c r="I22" s="3"/>
    </row>
    <row r="23" spans="1:9" s="1" customFormat="1" ht="18.75" x14ac:dyDescent="0.3">
      <c r="A23" s="65" t="s">
        <v>3</v>
      </c>
      <c r="B23" s="65"/>
      <c r="C23" s="65"/>
      <c r="D23" s="65" t="s">
        <v>11</v>
      </c>
      <c r="E23" s="65"/>
      <c r="F23" s="65"/>
      <c r="G23" s="25"/>
      <c r="H23" s="3"/>
      <c r="I23" s="3"/>
    </row>
    <row r="24" spans="1:9" s="1" customFormat="1" ht="18.75" x14ac:dyDescent="0.3">
      <c r="A24" s="66"/>
      <c r="B24" s="66"/>
      <c r="C24" s="26"/>
      <c r="D24" s="66" t="s">
        <v>4</v>
      </c>
      <c r="E24" s="66"/>
      <c r="F24" s="27"/>
      <c r="G24" s="25"/>
      <c r="H24" s="4"/>
      <c r="I24" s="3"/>
    </row>
    <row r="25" spans="1:9" s="1" customFormat="1" ht="18.75" x14ac:dyDescent="0.3">
      <c r="A25" s="28" t="s">
        <v>5</v>
      </c>
      <c r="B25" s="29" t="s">
        <v>6</v>
      </c>
      <c r="C25" s="30" t="s">
        <v>7</v>
      </c>
      <c r="D25" s="28" t="s">
        <v>8</v>
      </c>
      <c r="E25" s="29" t="s">
        <v>9</v>
      </c>
      <c r="F25" s="31" t="s">
        <v>10</v>
      </c>
      <c r="G25" s="25"/>
      <c r="H25" s="3"/>
      <c r="I25" s="3"/>
    </row>
    <row r="26" spans="1:9" s="1" customFormat="1" ht="18.75" x14ac:dyDescent="0.3">
      <c r="A26" s="28"/>
      <c r="B26" s="29"/>
      <c r="C26" s="30"/>
      <c r="D26" s="28"/>
      <c r="E26" s="29"/>
      <c r="F26" s="31"/>
      <c r="G26" s="25"/>
      <c r="H26" s="3"/>
      <c r="I26" s="3"/>
    </row>
    <row r="27" spans="1:9" s="1" customFormat="1" ht="24.75" customHeight="1" x14ac:dyDescent="0.3">
      <c r="A27" s="8">
        <v>42735</v>
      </c>
      <c r="B27" s="32"/>
      <c r="C27" s="33" t="s">
        <v>17</v>
      </c>
      <c r="D27" s="34"/>
      <c r="E27" s="32"/>
      <c r="F27" s="34">
        <v>3889523.28</v>
      </c>
      <c r="G27" s="25"/>
      <c r="H27" s="3"/>
      <c r="I27" s="3"/>
    </row>
    <row r="28" spans="1:9" s="1" customFormat="1" ht="24.75" customHeight="1" x14ac:dyDescent="0.3">
      <c r="A28" s="8">
        <v>42745</v>
      </c>
      <c r="B28" s="55">
        <v>235719711</v>
      </c>
      <c r="C28" s="51" t="s">
        <v>31</v>
      </c>
      <c r="D28" s="34">
        <v>3290</v>
      </c>
      <c r="E28" s="32"/>
      <c r="F28" s="34">
        <f>F27+D28</f>
        <v>3892813.28</v>
      </c>
      <c r="G28" s="25"/>
      <c r="H28" s="3"/>
      <c r="I28" s="3"/>
    </row>
    <row r="29" spans="1:9" s="1" customFormat="1" ht="22.5" customHeight="1" x14ac:dyDescent="0.3">
      <c r="A29" s="8">
        <v>42745</v>
      </c>
      <c r="B29" s="32">
        <v>13296363</v>
      </c>
      <c r="C29" s="51" t="s">
        <v>32</v>
      </c>
      <c r="D29" s="34">
        <v>13690</v>
      </c>
      <c r="E29" s="32"/>
      <c r="F29" s="34">
        <f t="shared" ref="F29:F54" si="0">F28+D29</f>
        <v>3906503.28</v>
      </c>
      <c r="G29" s="25"/>
      <c r="H29" s="3"/>
      <c r="I29" s="3"/>
    </row>
    <row r="30" spans="1:9" s="1" customFormat="1" ht="20.25" customHeight="1" x14ac:dyDescent="0.3">
      <c r="A30" s="8">
        <v>42751</v>
      </c>
      <c r="B30" s="32">
        <v>15273106</v>
      </c>
      <c r="C30" s="51" t="s">
        <v>33</v>
      </c>
      <c r="D30" s="34">
        <v>60233.1</v>
      </c>
      <c r="E30" s="34"/>
      <c r="F30" s="34">
        <f t="shared" si="0"/>
        <v>3966736.38</v>
      </c>
      <c r="G30" s="25"/>
      <c r="H30" s="3"/>
      <c r="I30" s="3"/>
    </row>
    <row r="31" spans="1:9" s="1" customFormat="1" ht="20.25" customHeight="1" x14ac:dyDescent="0.3">
      <c r="A31" s="8">
        <v>42751</v>
      </c>
      <c r="B31" s="32">
        <v>224290030</v>
      </c>
      <c r="C31" s="51" t="s">
        <v>42</v>
      </c>
      <c r="D31" s="34">
        <v>525</v>
      </c>
      <c r="E31" s="34"/>
      <c r="F31" s="34">
        <f t="shared" si="0"/>
        <v>3967261.38</v>
      </c>
      <c r="G31" s="25"/>
      <c r="H31" s="3"/>
      <c r="I31" s="3"/>
    </row>
    <row r="32" spans="1:9" s="1" customFormat="1" ht="20.25" customHeight="1" x14ac:dyDescent="0.3">
      <c r="A32" s="8">
        <v>42754</v>
      </c>
      <c r="B32" s="32">
        <v>230982697</v>
      </c>
      <c r="C32" s="51" t="s">
        <v>34</v>
      </c>
      <c r="D32" s="34">
        <v>34</v>
      </c>
      <c r="E32" s="34"/>
      <c r="F32" s="34">
        <f t="shared" si="0"/>
        <v>3967295.38</v>
      </c>
      <c r="G32" s="25"/>
      <c r="H32" s="3"/>
      <c r="I32" s="3"/>
    </row>
    <row r="33" spans="1:9" s="1" customFormat="1" ht="20.25" customHeight="1" x14ac:dyDescent="0.3">
      <c r="A33" s="8">
        <v>42758</v>
      </c>
      <c r="B33" s="32">
        <v>14292278</v>
      </c>
      <c r="C33" s="51" t="s">
        <v>35</v>
      </c>
      <c r="D33" s="34">
        <v>6248.1</v>
      </c>
      <c r="E33" s="34"/>
      <c r="F33" s="34">
        <f t="shared" si="0"/>
        <v>3973543.48</v>
      </c>
      <c r="G33" s="25"/>
      <c r="H33" s="3"/>
      <c r="I33" s="3"/>
    </row>
    <row r="34" spans="1:9" s="1" customFormat="1" ht="20.25" customHeight="1" x14ac:dyDescent="0.3">
      <c r="A34" s="8">
        <v>42392</v>
      </c>
      <c r="B34" s="32">
        <v>13590188</v>
      </c>
      <c r="C34" s="51" t="s">
        <v>36</v>
      </c>
      <c r="D34" s="34">
        <v>1960</v>
      </c>
      <c r="E34" s="34"/>
      <c r="F34" s="34">
        <f t="shared" si="0"/>
        <v>3975503.48</v>
      </c>
      <c r="G34" s="25"/>
      <c r="H34" s="3"/>
      <c r="I34" s="3"/>
    </row>
    <row r="35" spans="1:9" s="1" customFormat="1" ht="20.25" customHeight="1" x14ac:dyDescent="0.3">
      <c r="A35" s="8">
        <v>42762</v>
      </c>
      <c r="B35" s="32">
        <v>13590192</v>
      </c>
      <c r="C35" s="51" t="s">
        <v>37</v>
      </c>
      <c r="D35" s="34">
        <v>3500</v>
      </c>
      <c r="E35" s="34"/>
      <c r="F35" s="34">
        <f t="shared" si="0"/>
        <v>3979003.48</v>
      </c>
      <c r="G35" s="25"/>
      <c r="H35" s="3"/>
      <c r="I35" s="3"/>
    </row>
    <row r="36" spans="1:9" s="1" customFormat="1" ht="16.5" customHeight="1" x14ac:dyDescent="0.3">
      <c r="A36" s="8">
        <v>42737</v>
      </c>
      <c r="B36" s="32">
        <v>230862257</v>
      </c>
      <c r="C36" s="51" t="s">
        <v>38</v>
      </c>
      <c r="D36" s="34">
        <v>2050</v>
      </c>
      <c r="E36" s="35"/>
      <c r="F36" s="34">
        <f t="shared" si="0"/>
        <v>3981053.48</v>
      </c>
      <c r="G36" s="25"/>
      <c r="H36" s="3"/>
      <c r="I36" s="3"/>
    </row>
    <row r="37" spans="1:9" s="1" customFormat="1" ht="16.5" customHeight="1" x14ac:dyDescent="0.3">
      <c r="A37" s="8">
        <v>42739</v>
      </c>
      <c r="B37" s="32">
        <v>230977252</v>
      </c>
      <c r="C37" s="51" t="s">
        <v>38</v>
      </c>
      <c r="D37" s="34">
        <v>2600</v>
      </c>
      <c r="E37" s="35"/>
      <c r="F37" s="34">
        <f t="shared" si="0"/>
        <v>3983653.48</v>
      </c>
      <c r="G37" s="25"/>
      <c r="H37" s="3"/>
      <c r="I37" s="3"/>
    </row>
    <row r="38" spans="1:9" s="1" customFormat="1" ht="16.5" customHeight="1" x14ac:dyDescent="0.3">
      <c r="A38" s="8">
        <v>42741</v>
      </c>
      <c r="B38" s="32">
        <v>230978154</v>
      </c>
      <c r="C38" s="51" t="s">
        <v>38</v>
      </c>
      <c r="D38" s="34">
        <v>2000</v>
      </c>
      <c r="E38" s="35"/>
      <c r="F38" s="34">
        <f t="shared" si="0"/>
        <v>3985653.48</v>
      </c>
      <c r="G38" s="25"/>
      <c r="H38" s="3"/>
      <c r="I38" s="3"/>
    </row>
    <row r="39" spans="1:9" s="1" customFormat="1" ht="15" customHeight="1" x14ac:dyDescent="0.3">
      <c r="A39" s="8">
        <v>42745</v>
      </c>
      <c r="B39" s="32">
        <v>230977881</v>
      </c>
      <c r="C39" s="51" t="s">
        <v>38</v>
      </c>
      <c r="D39" s="34">
        <v>3400</v>
      </c>
      <c r="E39" s="35"/>
      <c r="F39" s="34">
        <f t="shared" si="0"/>
        <v>3989053.48</v>
      </c>
      <c r="G39" s="36"/>
      <c r="H39" s="3"/>
      <c r="I39" s="3"/>
    </row>
    <row r="40" spans="1:9" s="1" customFormat="1" ht="15" customHeight="1" x14ac:dyDescent="0.3">
      <c r="A40" s="8">
        <v>42745</v>
      </c>
      <c r="B40" s="32">
        <v>230978837</v>
      </c>
      <c r="C40" s="51" t="s">
        <v>38</v>
      </c>
      <c r="D40" s="34">
        <v>3600</v>
      </c>
      <c r="E40" s="35"/>
      <c r="F40" s="34">
        <f t="shared" si="0"/>
        <v>3992653.48</v>
      </c>
      <c r="G40" s="36"/>
      <c r="H40" s="3"/>
      <c r="I40" s="3"/>
    </row>
    <row r="41" spans="1:9" s="1" customFormat="1" ht="18.75" x14ac:dyDescent="0.3">
      <c r="A41" s="8">
        <v>42745</v>
      </c>
      <c r="B41" s="9">
        <v>230978838</v>
      </c>
      <c r="C41" s="51" t="s">
        <v>38</v>
      </c>
      <c r="D41" s="34">
        <v>450</v>
      </c>
      <c r="E41" s="37"/>
      <c r="F41" s="34">
        <f t="shared" si="0"/>
        <v>3993103.48</v>
      </c>
      <c r="G41" s="25"/>
      <c r="H41" s="3"/>
      <c r="I41" s="3"/>
    </row>
    <row r="42" spans="1:9" s="1" customFormat="1" ht="18.75" x14ac:dyDescent="0.3">
      <c r="A42" s="8">
        <v>42746</v>
      </c>
      <c r="B42" s="9">
        <v>230978976</v>
      </c>
      <c r="C42" s="51" t="s">
        <v>38</v>
      </c>
      <c r="D42" s="34">
        <v>350</v>
      </c>
      <c r="E42" s="37"/>
      <c r="F42" s="34">
        <f t="shared" si="0"/>
        <v>3993453.48</v>
      </c>
      <c r="G42" s="25"/>
      <c r="H42" s="3"/>
      <c r="I42" s="3"/>
    </row>
    <row r="43" spans="1:9" s="14" customFormat="1" ht="18.75" x14ac:dyDescent="0.3">
      <c r="A43" s="8">
        <v>42747</v>
      </c>
      <c r="B43" s="32">
        <v>230978270</v>
      </c>
      <c r="C43" s="51" t="s">
        <v>38</v>
      </c>
      <c r="D43" s="34">
        <v>500</v>
      </c>
      <c r="E43" s="37"/>
      <c r="F43" s="34">
        <f t="shared" si="0"/>
        <v>3993953.48</v>
      </c>
      <c r="G43" s="38"/>
      <c r="H43" s="13"/>
      <c r="I43" s="13"/>
    </row>
    <row r="44" spans="1:9" s="14" customFormat="1" ht="18.75" x14ac:dyDescent="0.3">
      <c r="A44" s="8">
        <v>42747</v>
      </c>
      <c r="B44" s="32">
        <v>230978344</v>
      </c>
      <c r="C44" s="51" t="s">
        <v>38</v>
      </c>
      <c r="D44" s="34">
        <v>700</v>
      </c>
      <c r="E44" s="37"/>
      <c r="F44" s="34">
        <f t="shared" si="0"/>
        <v>3994653.48</v>
      </c>
      <c r="G44" s="38"/>
      <c r="H44" s="13"/>
      <c r="I44" s="13"/>
    </row>
    <row r="45" spans="1:9" s="14" customFormat="1" ht="18.75" x14ac:dyDescent="0.3">
      <c r="A45" s="8">
        <v>42748</v>
      </c>
      <c r="B45" s="32">
        <v>230979247</v>
      </c>
      <c r="C45" s="51" t="s">
        <v>38</v>
      </c>
      <c r="D45" s="34">
        <v>250</v>
      </c>
      <c r="E45" s="37"/>
      <c r="F45" s="34">
        <f t="shared" si="0"/>
        <v>3994903.48</v>
      </c>
      <c r="G45" s="38"/>
      <c r="H45" s="13"/>
      <c r="I45" s="13"/>
    </row>
    <row r="46" spans="1:9" s="14" customFormat="1" ht="18.75" x14ac:dyDescent="0.3">
      <c r="A46" s="8">
        <v>42751</v>
      </c>
      <c r="B46" s="32">
        <v>230979536</v>
      </c>
      <c r="C46" s="51" t="s">
        <v>38</v>
      </c>
      <c r="D46" s="34">
        <v>300</v>
      </c>
      <c r="E46" s="37"/>
      <c r="F46" s="34">
        <f t="shared" si="0"/>
        <v>3995203.48</v>
      </c>
      <c r="G46" s="38"/>
      <c r="H46" s="13"/>
      <c r="I46" s="13"/>
    </row>
    <row r="47" spans="1:9" s="14" customFormat="1" ht="18.75" x14ac:dyDescent="0.3">
      <c r="A47" s="8">
        <v>42752</v>
      </c>
      <c r="B47" s="32">
        <v>232527095</v>
      </c>
      <c r="C47" s="51" t="s">
        <v>38</v>
      </c>
      <c r="D47" s="34">
        <v>1000</v>
      </c>
      <c r="E47" s="37"/>
      <c r="F47" s="34">
        <f t="shared" si="0"/>
        <v>3996203.48</v>
      </c>
      <c r="G47" s="39"/>
      <c r="H47" s="13"/>
      <c r="I47" s="13"/>
    </row>
    <row r="48" spans="1:9" s="14" customFormat="1" ht="18.75" x14ac:dyDescent="0.3">
      <c r="A48" s="8">
        <v>42758</v>
      </c>
      <c r="B48" s="32">
        <v>232528834</v>
      </c>
      <c r="C48" s="51" t="s">
        <v>38</v>
      </c>
      <c r="D48" s="34">
        <v>200</v>
      </c>
      <c r="E48" s="37"/>
      <c r="F48" s="34">
        <f t="shared" si="0"/>
        <v>3996403.48</v>
      </c>
      <c r="G48" s="38"/>
      <c r="H48" s="13"/>
      <c r="I48" s="13"/>
    </row>
    <row r="49" spans="1:9" s="1" customFormat="1" ht="18.75" x14ac:dyDescent="0.3">
      <c r="A49" s="8">
        <v>42759</v>
      </c>
      <c r="B49" s="9">
        <v>232528970</v>
      </c>
      <c r="C49" s="51" t="s">
        <v>38</v>
      </c>
      <c r="D49" s="40">
        <v>2760</v>
      </c>
      <c r="E49" s="41"/>
      <c r="F49" s="34">
        <f t="shared" si="0"/>
        <v>3999163.48</v>
      </c>
      <c r="G49" s="42"/>
      <c r="H49" s="3"/>
      <c r="I49" s="3"/>
    </row>
    <row r="50" spans="1:9" s="1" customFormat="1" ht="18.75" x14ac:dyDescent="0.3">
      <c r="A50" s="8">
        <v>42762</v>
      </c>
      <c r="B50" s="9">
        <v>23773658</v>
      </c>
      <c r="C50" s="51" t="s">
        <v>38</v>
      </c>
      <c r="D50" s="40">
        <v>741</v>
      </c>
      <c r="E50" s="43"/>
      <c r="F50" s="34">
        <f t="shared" si="0"/>
        <v>3999904.48</v>
      </c>
      <c r="G50" s="42"/>
      <c r="H50" s="3"/>
      <c r="I50" s="3"/>
    </row>
    <row r="51" spans="1:9" s="1" customFormat="1" ht="18.75" x14ac:dyDescent="0.3">
      <c r="A51" s="8">
        <v>42761</v>
      </c>
      <c r="B51" s="9">
        <v>232201111</v>
      </c>
      <c r="C51" s="51" t="s">
        <v>38</v>
      </c>
      <c r="D51" s="40">
        <v>300</v>
      </c>
      <c r="E51" s="43"/>
      <c r="F51" s="34">
        <f t="shared" si="0"/>
        <v>4000204.48</v>
      </c>
      <c r="G51" s="42"/>
      <c r="H51" s="3"/>
      <c r="I51" s="3"/>
    </row>
    <row r="52" spans="1:9" s="1" customFormat="1" ht="18.75" x14ac:dyDescent="0.3">
      <c r="A52" s="8">
        <v>42766</v>
      </c>
      <c r="B52" s="9">
        <v>232202662</v>
      </c>
      <c r="C52" s="51" t="s">
        <v>38</v>
      </c>
      <c r="D52" s="40">
        <v>1550</v>
      </c>
      <c r="E52" s="43"/>
      <c r="F52" s="34">
        <f t="shared" si="0"/>
        <v>4001754.48</v>
      </c>
      <c r="G52" s="42"/>
      <c r="H52" s="3"/>
      <c r="I52" s="3"/>
    </row>
    <row r="53" spans="1:9" s="1" customFormat="1" ht="18.75" x14ac:dyDescent="0.3">
      <c r="A53" s="8">
        <v>42766</v>
      </c>
      <c r="B53" s="9">
        <v>232202663</v>
      </c>
      <c r="C53" s="51" t="s">
        <v>38</v>
      </c>
      <c r="D53" s="40">
        <v>1500</v>
      </c>
      <c r="E53" s="43"/>
      <c r="F53" s="34">
        <f t="shared" si="0"/>
        <v>4003254.48</v>
      </c>
      <c r="G53" s="42"/>
      <c r="H53" s="3"/>
      <c r="I53" s="3"/>
    </row>
    <row r="54" spans="1:9" s="1" customFormat="1" ht="18.75" x14ac:dyDescent="0.3">
      <c r="A54" s="8">
        <v>42766</v>
      </c>
      <c r="B54" s="9">
        <v>232202664</v>
      </c>
      <c r="C54" s="51" t="s">
        <v>38</v>
      </c>
      <c r="D54" s="40">
        <v>3000</v>
      </c>
      <c r="E54" s="43"/>
      <c r="F54" s="34">
        <f t="shared" si="0"/>
        <v>4006254.48</v>
      </c>
      <c r="G54" s="42"/>
      <c r="H54" s="3"/>
      <c r="I54" s="3"/>
    </row>
    <row r="55" spans="1:9" s="1" customFormat="1" ht="18.75" x14ac:dyDescent="0.3">
      <c r="A55" s="5"/>
      <c r="B55" s="15"/>
      <c r="C55" s="6" t="s">
        <v>39</v>
      </c>
      <c r="D55" s="40"/>
      <c r="E55" s="56">
        <v>175</v>
      </c>
      <c r="F55" s="34">
        <f>F54-E55</f>
        <v>4006079.48</v>
      </c>
      <c r="G55" s="42"/>
      <c r="H55" s="3"/>
      <c r="I55" s="3"/>
    </row>
    <row r="56" spans="1:9" s="1" customFormat="1" ht="18.75" x14ac:dyDescent="0.3">
      <c r="A56" s="5"/>
      <c r="B56" s="15">
        <v>10101070</v>
      </c>
      <c r="C56" s="6" t="s">
        <v>40</v>
      </c>
      <c r="D56" s="7">
        <v>98933.15</v>
      </c>
      <c r="E56" s="53"/>
      <c r="F56" s="34">
        <f>F55+D56</f>
        <v>4105012.63</v>
      </c>
      <c r="G56" s="42"/>
      <c r="H56" s="3"/>
      <c r="I56" s="3"/>
    </row>
    <row r="57" spans="1:9" ht="18.75" x14ac:dyDescent="0.3">
      <c r="A57" s="8"/>
      <c r="B57" s="9"/>
      <c r="C57" s="6" t="s">
        <v>41</v>
      </c>
      <c r="D57" s="10">
        <v>1275</v>
      </c>
      <c r="E57" s="10"/>
      <c r="F57" s="34">
        <f>F56+D57</f>
        <v>4106287.63</v>
      </c>
      <c r="G57" s="45"/>
      <c r="H57" s="3"/>
      <c r="I57" s="3"/>
    </row>
    <row r="58" spans="1:9" ht="18.75" x14ac:dyDescent="0.3">
      <c r="A58" s="42"/>
      <c r="B58" s="46"/>
      <c r="C58" s="47"/>
      <c r="D58" s="48">
        <f>SUM(D28:D57)</f>
        <v>216939.35</v>
      </c>
      <c r="E58" s="49"/>
      <c r="F58" s="46"/>
      <c r="G58" s="25"/>
    </row>
    <row r="59" spans="1:9" x14ac:dyDescent="0.25">
      <c r="A59" s="11"/>
      <c r="D59" s="17"/>
      <c r="E59" s="18"/>
      <c r="F59" s="18"/>
      <c r="G59" s="18"/>
    </row>
    <row r="60" spans="1:9" x14ac:dyDescent="0.25">
      <c r="A60" s="11"/>
      <c r="D60" s="17"/>
      <c r="E60" s="18"/>
      <c r="F60" s="18"/>
      <c r="G60" s="18"/>
    </row>
    <row r="61" spans="1:9" x14ac:dyDescent="0.25">
      <c r="A61" s="12"/>
      <c r="D61" s="17"/>
      <c r="E61" s="18"/>
      <c r="F61" s="18"/>
      <c r="G61" s="18"/>
    </row>
    <row r="62" spans="1:9" x14ac:dyDescent="0.25">
      <c r="A62" s="12"/>
      <c r="D62" s="17"/>
      <c r="E62" s="18"/>
      <c r="F62" s="18"/>
      <c r="G62" s="18"/>
    </row>
    <row r="63" spans="1:9" x14ac:dyDescent="0.25">
      <c r="A63" s="24"/>
      <c r="B63" s="24"/>
      <c r="D63" s="17"/>
      <c r="E63" s="18"/>
      <c r="F63" s="18"/>
      <c r="G63" s="18"/>
    </row>
    <row r="64" spans="1:9" x14ac:dyDescent="0.25">
      <c r="A64" s="24"/>
      <c r="B64" s="24"/>
      <c r="D64" s="19"/>
      <c r="E64" s="18"/>
      <c r="F64" s="18"/>
      <c r="G64" s="18"/>
    </row>
    <row r="65" spans="1:7" x14ac:dyDescent="0.25">
      <c r="A65" s="23"/>
      <c r="B65" s="23"/>
      <c r="D65" s="20"/>
      <c r="E65" s="18"/>
      <c r="F65" s="18"/>
      <c r="G65" s="18"/>
    </row>
    <row r="66" spans="1:7" x14ac:dyDescent="0.25">
      <c r="A66" s="23"/>
      <c r="B66" s="23"/>
      <c r="D66" s="21"/>
      <c r="E66" s="18"/>
      <c r="F66" s="18"/>
      <c r="G66" s="18"/>
    </row>
    <row r="67" spans="1:7" x14ac:dyDescent="0.25">
      <c r="A67" s="23"/>
      <c r="B67" s="23"/>
      <c r="D67" s="18"/>
      <c r="E67" s="18"/>
      <c r="F67" s="18"/>
      <c r="G67" s="18"/>
    </row>
    <row r="68" spans="1:7" x14ac:dyDescent="0.25">
      <c r="A68" s="24"/>
      <c r="B68" s="24"/>
      <c r="D68" s="16"/>
    </row>
    <row r="71" spans="1:7" x14ac:dyDescent="0.25">
      <c r="D71" s="2"/>
    </row>
    <row r="79" spans="1:7" ht="26.25" x14ac:dyDescent="0.4">
      <c r="F79" s="22"/>
    </row>
    <row r="437" spans="5:5" x14ac:dyDescent="0.25">
      <c r="E437" t="s">
        <v>14</v>
      </c>
    </row>
  </sheetData>
  <mergeCells count="11">
    <mergeCell ref="A22:F22"/>
    <mergeCell ref="A23:C23"/>
    <mergeCell ref="D23:F23"/>
    <mergeCell ref="A24:B24"/>
    <mergeCell ref="D24:E24"/>
    <mergeCell ref="A21:F21"/>
    <mergeCell ref="A13:G13"/>
    <mergeCell ref="A14:G14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36"/>
  <sheetViews>
    <sheetView showGridLines="0" topLeftCell="A36" zoomScaleNormal="100" workbookViewId="0">
      <selection activeCell="C19" sqref="C19"/>
    </sheetView>
  </sheetViews>
  <sheetFormatPr baseColWidth="10" defaultRowHeight="15" x14ac:dyDescent="0.25"/>
  <cols>
    <col min="1" max="1" width="15.42578125" customWidth="1"/>
    <col min="2" max="2" width="23" customWidth="1"/>
    <col min="3" max="3" width="70.5703125" customWidth="1"/>
    <col min="4" max="4" width="22.140625" customWidth="1"/>
    <col min="5" max="5" width="17.42578125" customWidth="1"/>
    <col min="6" max="6" width="22.7109375" customWidth="1"/>
    <col min="7" max="7" width="18.140625" customWidth="1"/>
  </cols>
  <sheetData>
    <row r="1" spans="1:9" s="1" customFormat="1" ht="18.75" x14ac:dyDescent="0.3">
      <c r="A1" s="25"/>
      <c r="B1" s="25"/>
      <c r="C1" s="25"/>
      <c r="D1" s="25"/>
      <c r="E1" s="25"/>
      <c r="F1" s="25"/>
      <c r="G1" s="25"/>
      <c r="H1" s="3"/>
      <c r="I1" s="3"/>
    </row>
    <row r="2" spans="1:9" s="1" customFormat="1" ht="18.75" x14ac:dyDescent="0.3">
      <c r="A2" s="25"/>
      <c r="B2" s="25"/>
      <c r="C2" s="25"/>
      <c r="D2" s="25"/>
      <c r="E2" s="25"/>
      <c r="F2" s="25"/>
      <c r="G2" s="25"/>
      <c r="H2" s="3"/>
      <c r="I2" s="3"/>
    </row>
    <row r="3" spans="1:9" s="1" customFormat="1" ht="18.75" x14ac:dyDescent="0.3">
      <c r="A3" s="25"/>
      <c r="B3" s="25"/>
      <c r="C3" s="25"/>
      <c r="D3" s="25"/>
      <c r="E3" s="25"/>
      <c r="F3" s="25"/>
      <c r="G3" s="25"/>
      <c r="H3" s="3"/>
      <c r="I3" s="3"/>
    </row>
    <row r="4" spans="1:9" s="1" customFormat="1" ht="18.75" x14ac:dyDescent="0.3">
      <c r="A4" s="25"/>
      <c r="B4" s="25"/>
      <c r="C4" s="25"/>
      <c r="D4" s="25"/>
      <c r="E4" s="25"/>
      <c r="F4" s="25"/>
      <c r="G4" s="25"/>
      <c r="H4" s="3"/>
      <c r="I4" s="3"/>
    </row>
    <row r="5" spans="1:9" s="1" customFormat="1" ht="18.75" x14ac:dyDescent="0.3">
      <c r="A5" s="25"/>
      <c r="B5" s="25"/>
      <c r="C5" s="25"/>
      <c r="D5" s="25"/>
      <c r="E5" s="25"/>
      <c r="F5" s="25"/>
      <c r="G5" s="25"/>
      <c r="H5" s="3"/>
      <c r="I5" s="3"/>
    </row>
    <row r="6" spans="1:9" s="1" customFormat="1" ht="18.75" x14ac:dyDescent="0.3">
      <c r="A6" s="25"/>
      <c r="B6" s="25"/>
      <c r="C6" s="25"/>
      <c r="D6" s="25"/>
      <c r="E6" s="25"/>
      <c r="F6" s="25"/>
      <c r="G6" s="25"/>
      <c r="H6" s="3"/>
      <c r="I6" s="3"/>
    </row>
    <row r="7" spans="1:9" s="1" customFormat="1" ht="18.75" x14ac:dyDescent="0.3">
      <c r="A7" s="25"/>
      <c r="B7" s="25"/>
      <c r="C7" s="25"/>
      <c r="D7" s="25"/>
      <c r="E7" s="25"/>
      <c r="F7" s="25"/>
      <c r="G7" s="25"/>
      <c r="H7" s="3"/>
      <c r="I7" s="3"/>
    </row>
    <row r="8" spans="1:9" s="1" customFormat="1" ht="18.75" x14ac:dyDescent="0.3">
      <c r="A8" s="25"/>
      <c r="B8" s="25"/>
      <c r="C8" s="25"/>
      <c r="D8" s="25"/>
      <c r="E8" s="25"/>
      <c r="F8" s="25"/>
      <c r="G8" s="25"/>
      <c r="H8" s="3"/>
      <c r="I8" s="3"/>
    </row>
    <row r="9" spans="1:9" s="1" customFormat="1" ht="18.75" x14ac:dyDescent="0.3">
      <c r="A9" s="25"/>
      <c r="B9" s="25"/>
      <c r="C9" s="25"/>
      <c r="D9" s="25"/>
      <c r="E9" s="25"/>
      <c r="F9" s="25"/>
      <c r="G9" s="25"/>
      <c r="H9" s="3"/>
      <c r="I9" s="3"/>
    </row>
    <row r="10" spans="1:9" s="1" customFormat="1" ht="18.75" x14ac:dyDescent="0.3">
      <c r="A10" s="25"/>
      <c r="B10" s="25"/>
      <c r="C10" s="25"/>
      <c r="D10" s="25"/>
      <c r="E10" s="25"/>
      <c r="F10" s="25"/>
      <c r="G10" s="25"/>
      <c r="H10" s="3"/>
      <c r="I10" s="3"/>
    </row>
    <row r="11" spans="1:9" s="1" customFormat="1" ht="18.75" x14ac:dyDescent="0.3">
      <c r="A11" s="25"/>
      <c r="B11" s="25"/>
      <c r="C11" s="25"/>
      <c r="D11" s="25"/>
      <c r="E11" s="25"/>
      <c r="F11" s="25"/>
      <c r="G11" s="25"/>
      <c r="H11" s="3"/>
      <c r="I11" s="3"/>
    </row>
    <row r="12" spans="1:9" s="1" customFormat="1" ht="18.75" x14ac:dyDescent="0.3">
      <c r="A12" s="25"/>
      <c r="B12" s="25"/>
      <c r="C12" s="25"/>
      <c r="D12" s="25"/>
      <c r="E12" s="25"/>
      <c r="F12" s="25"/>
      <c r="G12" s="25"/>
      <c r="H12" s="3"/>
      <c r="I12" s="3"/>
    </row>
    <row r="13" spans="1:9" s="1" customFormat="1" ht="18" x14ac:dyDescent="0.25">
      <c r="A13" s="67" t="s">
        <v>0</v>
      </c>
      <c r="B13" s="67"/>
      <c r="C13" s="67"/>
      <c r="D13" s="67"/>
      <c r="E13" s="67"/>
      <c r="F13" s="67"/>
      <c r="G13" s="67"/>
      <c r="H13" s="3"/>
      <c r="I13" s="3"/>
    </row>
    <row r="14" spans="1:9" s="1" customFormat="1" ht="18" x14ac:dyDescent="0.25">
      <c r="A14" s="67" t="s">
        <v>1</v>
      </c>
      <c r="B14" s="67"/>
      <c r="C14" s="67"/>
      <c r="D14" s="67"/>
      <c r="E14" s="67"/>
      <c r="F14" s="67"/>
      <c r="G14" s="67"/>
      <c r="H14" s="3"/>
      <c r="I14" s="3"/>
    </row>
    <row r="15" spans="1:9" s="1" customFormat="1" ht="22.5" x14ac:dyDescent="0.45">
      <c r="A15" s="68" t="s">
        <v>2</v>
      </c>
      <c r="B15" s="68"/>
      <c r="C15" s="68"/>
      <c r="D15" s="68"/>
      <c r="E15" s="68"/>
      <c r="F15" s="68"/>
      <c r="G15" s="68"/>
      <c r="H15" s="3"/>
      <c r="I15" s="3"/>
    </row>
    <row r="16" spans="1:9" s="1" customFormat="1" ht="18.75" x14ac:dyDescent="0.25">
      <c r="A16" s="69" t="s">
        <v>12</v>
      </c>
      <c r="B16" s="69"/>
      <c r="C16" s="69"/>
      <c r="D16" s="69"/>
      <c r="E16" s="69"/>
      <c r="F16" s="69"/>
      <c r="G16" s="69"/>
      <c r="H16" s="3"/>
      <c r="I16" s="3"/>
    </row>
    <row r="17" spans="1:9" s="1" customFormat="1" ht="18" x14ac:dyDescent="0.25">
      <c r="A17" s="63" t="s">
        <v>13</v>
      </c>
      <c r="B17" s="63"/>
      <c r="C17" s="63"/>
      <c r="D17" s="63"/>
      <c r="E17" s="63"/>
      <c r="F17" s="63"/>
      <c r="G17" s="63"/>
      <c r="H17" s="3"/>
      <c r="I17" s="3"/>
    </row>
    <row r="18" spans="1:9" s="1" customFormat="1" ht="18" x14ac:dyDescent="0.25">
      <c r="A18" s="52"/>
      <c r="B18" s="52"/>
      <c r="C18" s="52" t="s">
        <v>29</v>
      </c>
      <c r="D18" s="52"/>
      <c r="E18" s="52"/>
      <c r="F18" s="52"/>
      <c r="G18" s="52"/>
      <c r="H18" s="3"/>
      <c r="I18" s="3"/>
    </row>
    <row r="19" spans="1:9" s="1" customFormat="1" ht="18" x14ac:dyDescent="0.25">
      <c r="A19" s="52"/>
      <c r="B19" s="52"/>
      <c r="C19" s="52"/>
      <c r="D19" s="52"/>
      <c r="E19" s="52"/>
      <c r="F19" s="52"/>
      <c r="G19" s="52"/>
      <c r="H19" s="3"/>
      <c r="I19" s="3"/>
    </row>
    <row r="20" spans="1:9" s="1" customFormat="1" ht="18" x14ac:dyDescent="0.25">
      <c r="A20" s="52"/>
      <c r="B20" s="52"/>
      <c r="C20" s="52"/>
      <c r="D20" s="52"/>
      <c r="E20" s="52"/>
      <c r="F20" s="52"/>
      <c r="G20" s="52"/>
      <c r="H20" s="3"/>
      <c r="I20" s="3"/>
    </row>
    <row r="21" spans="1:9" s="1" customFormat="1" ht="18.75" x14ac:dyDescent="0.3">
      <c r="A21" s="63"/>
      <c r="B21" s="63"/>
      <c r="C21" s="63"/>
      <c r="D21" s="63"/>
      <c r="E21" s="63"/>
      <c r="F21" s="63"/>
      <c r="G21" s="25"/>
      <c r="H21" s="3"/>
      <c r="I21" s="3"/>
    </row>
    <row r="22" spans="1:9" s="1" customFormat="1" ht="19.5" thickBot="1" x14ac:dyDescent="0.35">
      <c r="A22" s="67"/>
      <c r="B22" s="67"/>
      <c r="C22" s="67"/>
      <c r="D22" s="67"/>
      <c r="E22" s="67"/>
      <c r="F22" s="67"/>
      <c r="G22" s="25"/>
      <c r="H22" s="3"/>
      <c r="I22" s="3"/>
    </row>
    <row r="23" spans="1:9" s="1" customFormat="1" ht="18.75" x14ac:dyDescent="0.3">
      <c r="A23" s="65" t="s">
        <v>3</v>
      </c>
      <c r="B23" s="65"/>
      <c r="C23" s="65"/>
      <c r="D23" s="65" t="s">
        <v>11</v>
      </c>
      <c r="E23" s="65"/>
      <c r="F23" s="65"/>
      <c r="G23" s="25"/>
      <c r="H23" s="3"/>
      <c r="I23" s="3"/>
    </row>
    <row r="24" spans="1:9" s="1" customFormat="1" ht="18.75" x14ac:dyDescent="0.3">
      <c r="A24" s="66"/>
      <c r="B24" s="66"/>
      <c r="C24" s="26"/>
      <c r="D24" s="66" t="s">
        <v>4</v>
      </c>
      <c r="E24" s="66"/>
      <c r="F24" s="27"/>
      <c r="G24" s="25"/>
      <c r="H24" s="4"/>
      <c r="I24" s="3"/>
    </row>
    <row r="25" spans="1:9" s="1" customFormat="1" ht="18.75" x14ac:dyDescent="0.3">
      <c r="A25" s="28" t="s">
        <v>5</v>
      </c>
      <c r="B25" s="29" t="s">
        <v>6</v>
      </c>
      <c r="C25" s="30" t="s">
        <v>7</v>
      </c>
      <c r="D25" s="28" t="s">
        <v>8</v>
      </c>
      <c r="E25" s="29" t="s">
        <v>9</v>
      </c>
      <c r="F25" s="31" t="s">
        <v>10</v>
      </c>
      <c r="G25" s="25"/>
      <c r="H25" s="3"/>
      <c r="I25" s="3"/>
    </row>
    <row r="26" spans="1:9" s="1" customFormat="1" ht="18.75" x14ac:dyDescent="0.3">
      <c r="A26" s="28"/>
      <c r="B26" s="29"/>
      <c r="C26" s="30"/>
      <c r="D26" s="28"/>
      <c r="E26" s="29"/>
      <c r="F26" s="31"/>
      <c r="G26" s="25"/>
      <c r="H26" s="3"/>
      <c r="I26" s="3"/>
    </row>
    <row r="27" spans="1:9" s="1" customFormat="1" ht="24.75" customHeight="1" x14ac:dyDescent="0.3">
      <c r="A27" s="8">
        <v>42704</v>
      </c>
      <c r="B27" s="32"/>
      <c r="C27" s="33" t="s">
        <v>17</v>
      </c>
      <c r="D27" s="34"/>
      <c r="E27" s="32"/>
      <c r="F27" s="34">
        <v>3817896.18</v>
      </c>
      <c r="G27" s="25"/>
      <c r="H27" s="3"/>
      <c r="I27" s="3"/>
    </row>
    <row r="28" spans="1:9" s="1" customFormat="1" ht="24.75" customHeight="1" x14ac:dyDescent="0.3">
      <c r="A28" s="8">
        <v>42705</v>
      </c>
      <c r="B28" s="32">
        <v>197008430</v>
      </c>
      <c r="C28" s="33" t="s">
        <v>15</v>
      </c>
      <c r="D28" s="34">
        <v>1050</v>
      </c>
      <c r="E28" s="32"/>
      <c r="F28" s="34">
        <f>F27+D28</f>
        <v>3818946.18</v>
      </c>
      <c r="G28" s="25"/>
      <c r="H28" s="3"/>
      <c r="I28" s="3"/>
    </row>
    <row r="29" spans="1:9" s="1" customFormat="1" ht="22.5" customHeight="1" x14ac:dyDescent="0.3">
      <c r="A29" s="50">
        <v>42706</v>
      </c>
      <c r="B29" s="32">
        <v>13642836</v>
      </c>
      <c r="C29" s="51" t="s">
        <v>18</v>
      </c>
      <c r="D29" s="34">
        <v>8800</v>
      </c>
      <c r="E29" s="32"/>
      <c r="F29" s="34">
        <f t="shared" ref="F29:F54" si="0">F28+D29</f>
        <v>3827746.18</v>
      </c>
      <c r="G29" s="25"/>
      <c r="H29" s="3"/>
      <c r="I29" s="3"/>
    </row>
    <row r="30" spans="1:9" s="1" customFormat="1" ht="20.25" customHeight="1" x14ac:dyDescent="0.3">
      <c r="A30" s="8">
        <v>42706</v>
      </c>
      <c r="B30" s="32">
        <v>13642835</v>
      </c>
      <c r="C30" s="51" t="s">
        <v>18</v>
      </c>
      <c r="D30" s="34">
        <v>6900</v>
      </c>
      <c r="E30" s="34"/>
      <c r="F30" s="34">
        <f t="shared" si="0"/>
        <v>3834646.18</v>
      </c>
      <c r="G30" s="25"/>
      <c r="H30" s="3"/>
      <c r="I30" s="3"/>
    </row>
    <row r="31" spans="1:9" s="1" customFormat="1" ht="20.25" customHeight="1" x14ac:dyDescent="0.3">
      <c r="A31" s="8">
        <v>42706</v>
      </c>
      <c r="B31" s="32">
        <v>13642921</v>
      </c>
      <c r="C31" s="51" t="s">
        <v>19</v>
      </c>
      <c r="D31" s="34">
        <v>418</v>
      </c>
      <c r="E31" s="34"/>
      <c r="F31" s="34">
        <f t="shared" si="0"/>
        <v>3835064.18</v>
      </c>
      <c r="G31" s="25"/>
      <c r="H31" s="3"/>
      <c r="I31" s="3"/>
    </row>
    <row r="32" spans="1:9" s="1" customFormat="1" ht="20.25" customHeight="1" x14ac:dyDescent="0.3">
      <c r="A32" s="8">
        <v>42706</v>
      </c>
      <c r="B32" s="32">
        <v>13642831</v>
      </c>
      <c r="C32" s="51" t="s">
        <v>19</v>
      </c>
      <c r="D32" s="34">
        <v>1100</v>
      </c>
      <c r="E32" s="34"/>
      <c r="F32" s="34">
        <f t="shared" si="0"/>
        <v>3836164.18</v>
      </c>
      <c r="G32" s="25"/>
      <c r="H32" s="3"/>
      <c r="I32" s="3"/>
    </row>
    <row r="33" spans="1:9" s="1" customFormat="1" ht="20.25" customHeight="1" x14ac:dyDescent="0.3">
      <c r="A33" s="8">
        <v>42706</v>
      </c>
      <c r="B33" s="32">
        <v>223423454</v>
      </c>
      <c r="C33" s="51" t="s">
        <v>18</v>
      </c>
      <c r="D33" s="34">
        <v>3227</v>
      </c>
      <c r="E33" s="34"/>
      <c r="F33" s="34">
        <f t="shared" si="0"/>
        <v>3839391.18</v>
      </c>
      <c r="G33" s="25"/>
      <c r="H33" s="3"/>
      <c r="I33" s="3"/>
    </row>
    <row r="34" spans="1:9" s="1" customFormat="1" ht="20.25" customHeight="1" x14ac:dyDescent="0.3">
      <c r="A34" s="8">
        <v>42706</v>
      </c>
      <c r="B34" s="32">
        <v>223423455</v>
      </c>
      <c r="C34" s="51" t="s">
        <v>19</v>
      </c>
      <c r="D34" s="34">
        <v>2305</v>
      </c>
      <c r="E34" s="34"/>
      <c r="F34" s="34">
        <f t="shared" si="0"/>
        <v>3841696.18</v>
      </c>
      <c r="G34" s="25"/>
      <c r="H34" s="3"/>
      <c r="I34" s="3"/>
    </row>
    <row r="35" spans="1:9" s="1" customFormat="1" ht="16.5" customHeight="1" x14ac:dyDescent="0.3">
      <c r="A35" s="8">
        <v>42706</v>
      </c>
      <c r="B35" s="32">
        <v>223423456</v>
      </c>
      <c r="C35" s="51" t="s">
        <v>19</v>
      </c>
      <c r="D35" s="34">
        <v>1521</v>
      </c>
      <c r="E35" s="35"/>
      <c r="F35" s="34">
        <f t="shared" si="0"/>
        <v>3843217.18</v>
      </c>
      <c r="G35" s="25"/>
      <c r="H35" s="3"/>
      <c r="I35" s="3"/>
    </row>
    <row r="36" spans="1:9" s="1" customFormat="1" ht="16.5" customHeight="1" x14ac:dyDescent="0.3">
      <c r="A36" s="8">
        <v>42709</v>
      </c>
      <c r="B36" s="32">
        <v>197107940</v>
      </c>
      <c r="C36" s="51" t="s">
        <v>15</v>
      </c>
      <c r="D36" s="34">
        <v>250</v>
      </c>
      <c r="E36" s="35"/>
      <c r="F36" s="34">
        <f t="shared" si="0"/>
        <v>3843467.18</v>
      </c>
      <c r="G36" s="25"/>
      <c r="H36" s="3"/>
      <c r="I36" s="3"/>
    </row>
    <row r="37" spans="1:9" s="1" customFormat="1" ht="16.5" customHeight="1" x14ac:dyDescent="0.3">
      <c r="A37" s="8">
        <v>42711</v>
      </c>
      <c r="B37" s="32">
        <v>21502217</v>
      </c>
      <c r="C37" s="51" t="s">
        <v>22</v>
      </c>
      <c r="D37" s="34">
        <v>1429.1</v>
      </c>
      <c r="E37" s="35"/>
      <c r="F37" s="34">
        <f t="shared" si="0"/>
        <v>3844896.2800000003</v>
      </c>
      <c r="G37" s="25"/>
      <c r="H37" s="3"/>
      <c r="I37" s="3"/>
    </row>
    <row r="38" spans="1:9" s="1" customFormat="1" ht="15" customHeight="1" x14ac:dyDescent="0.3">
      <c r="A38" s="8">
        <v>42711</v>
      </c>
      <c r="B38" s="32">
        <v>13642832</v>
      </c>
      <c r="C38" s="51" t="s">
        <v>20</v>
      </c>
      <c r="D38" s="34">
        <v>900</v>
      </c>
      <c r="E38" s="35"/>
      <c r="F38" s="34">
        <f t="shared" si="0"/>
        <v>3845796.2800000003</v>
      </c>
      <c r="G38" s="36"/>
      <c r="H38" s="3"/>
      <c r="I38" s="3"/>
    </row>
    <row r="39" spans="1:9" s="1" customFormat="1" ht="15" customHeight="1" x14ac:dyDescent="0.3">
      <c r="A39" s="8">
        <v>42711</v>
      </c>
      <c r="B39" s="32">
        <v>15134757</v>
      </c>
      <c r="C39" s="51" t="s">
        <v>28</v>
      </c>
      <c r="D39" s="34">
        <v>10000</v>
      </c>
      <c r="E39" s="35"/>
      <c r="F39" s="34">
        <f t="shared" si="0"/>
        <v>3855796.2800000003</v>
      </c>
      <c r="G39" s="36"/>
      <c r="H39" s="3"/>
      <c r="I39" s="3"/>
    </row>
    <row r="40" spans="1:9" s="1" customFormat="1" ht="18.75" x14ac:dyDescent="0.3">
      <c r="A40" s="8">
        <v>42711</v>
      </c>
      <c r="B40" s="9">
        <v>197066773</v>
      </c>
      <c r="C40" s="51" t="s">
        <v>15</v>
      </c>
      <c r="D40" s="34">
        <v>550</v>
      </c>
      <c r="E40" s="37"/>
      <c r="F40" s="34">
        <f t="shared" si="0"/>
        <v>3856346.2800000003</v>
      </c>
      <c r="G40" s="25"/>
      <c r="H40" s="3"/>
      <c r="I40" s="3"/>
    </row>
    <row r="41" spans="1:9" s="1" customFormat="1" ht="18.75" x14ac:dyDescent="0.3">
      <c r="A41" s="8">
        <v>42718</v>
      </c>
      <c r="B41" s="9">
        <v>214335376</v>
      </c>
      <c r="C41" s="51" t="s">
        <v>23</v>
      </c>
      <c r="D41" s="34">
        <v>4300</v>
      </c>
      <c r="E41" s="37"/>
      <c r="F41" s="34">
        <f t="shared" si="0"/>
        <v>3860646.2800000003</v>
      </c>
      <c r="G41" s="25"/>
      <c r="H41" s="3"/>
      <c r="I41" s="3"/>
    </row>
    <row r="42" spans="1:9" s="14" customFormat="1" ht="18.75" x14ac:dyDescent="0.3">
      <c r="A42" s="8">
        <v>42718</v>
      </c>
      <c r="B42" s="32">
        <v>214335377</v>
      </c>
      <c r="C42" s="51" t="s">
        <v>21</v>
      </c>
      <c r="D42" s="34">
        <v>6900</v>
      </c>
      <c r="E42" s="37"/>
      <c r="F42" s="34">
        <f t="shared" si="0"/>
        <v>3867546.2800000003</v>
      </c>
      <c r="G42" s="38"/>
      <c r="H42" s="13"/>
      <c r="I42" s="13"/>
    </row>
    <row r="43" spans="1:9" s="14" customFormat="1" ht="18.75" x14ac:dyDescent="0.3">
      <c r="A43" s="8">
        <v>42720</v>
      </c>
      <c r="B43" s="32">
        <v>197068018</v>
      </c>
      <c r="C43" s="51" t="s">
        <v>15</v>
      </c>
      <c r="D43" s="34">
        <v>1550</v>
      </c>
      <c r="E43" s="37"/>
      <c r="F43" s="34">
        <f t="shared" si="0"/>
        <v>3869096.2800000003</v>
      </c>
      <c r="G43" s="38"/>
      <c r="H43" s="13"/>
      <c r="I43" s="13"/>
    </row>
    <row r="44" spans="1:9" s="14" customFormat="1" ht="18.75" x14ac:dyDescent="0.3">
      <c r="A44" s="8">
        <v>42723</v>
      </c>
      <c r="B44" s="32">
        <v>13296331</v>
      </c>
      <c r="C44" s="51" t="s">
        <v>21</v>
      </c>
      <c r="D44" s="34">
        <v>3085</v>
      </c>
      <c r="E44" s="37"/>
      <c r="F44" s="34">
        <f t="shared" si="0"/>
        <v>3872181.2800000003</v>
      </c>
      <c r="G44" s="38"/>
      <c r="H44" s="13"/>
      <c r="I44" s="13"/>
    </row>
    <row r="45" spans="1:9" s="14" customFormat="1" ht="18.75" x14ac:dyDescent="0.3">
      <c r="A45" s="8">
        <v>42723</v>
      </c>
      <c r="B45" s="32">
        <v>13591355</v>
      </c>
      <c r="C45" s="51" t="s">
        <v>24</v>
      </c>
      <c r="D45" s="34">
        <v>2850</v>
      </c>
      <c r="E45" s="37"/>
      <c r="F45" s="34">
        <f t="shared" si="0"/>
        <v>3875031.2800000003</v>
      </c>
      <c r="G45" s="38"/>
      <c r="H45" s="13"/>
      <c r="I45" s="13"/>
    </row>
    <row r="46" spans="1:9" s="14" customFormat="1" ht="18.75" x14ac:dyDescent="0.3">
      <c r="A46" s="8">
        <v>42723</v>
      </c>
      <c r="B46" s="32">
        <v>234206913</v>
      </c>
      <c r="C46" s="51" t="s">
        <v>25</v>
      </c>
      <c r="D46" s="34">
        <v>1925</v>
      </c>
      <c r="E46" s="37"/>
      <c r="F46" s="34">
        <f t="shared" si="0"/>
        <v>3876956.2800000003</v>
      </c>
      <c r="G46" s="39"/>
      <c r="H46" s="13"/>
      <c r="I46" s="13"/>
    </row>
    <row r="47" spans="1:9" s="14" customFormat="1" ht="18.75" x14ac:dyDescent="0.3">
      <c r="A47" s="8">
        <v>42723</v>
      </c>
      <c r="B47" s="32">
        <v>234206914</v>
      </c>
      <c r="C47" s="51" t="s">
        <v>26</v>
      </c>
      <c r="D47" s="34">
        <v>1630</v>
      </c>
      <c r="E47" s="37"/>
      <c r="F47" s="34">
        <f t="shared" si="0"/>
        <v>3878586.2800000003</v>
      </c>
      <c r="G47" s="38"/>
      <c r="H47" s="13"/>
      <c r="I47" s="13"/>
    </row>
    <row r="48" spans="1:9" s="1" customFormat="1" ht="18.75" x14ac:dyDescent="0.3">
      <c r="A48" s="8" t="s">
        <v>27</v>
      </c>
      <c r="B48" s="9">
        <v>224115282</v>
      </c>
      <c r="C48" s="51" t="s">
        <v>15</v>
      </c>
      <c r="D48" s="40">
        <v>200</v>
      </c>
      <c r="E48" s="41"/>
      <c r="F48" s="34">
        <f t="shared" si="0"/>
        <v>3878786.2800000003</v>
      </c>
      <c r="G48" s="42"/>
      <c r="H48" s="3"/>
      <c r="I48" s="3"/>
    </row>
    <row r="49" spans="1:9" s="1" customFormat="1" ht="18.75" x14ac:dyDescent="0.3">
      <c r="A49" s="8">
        <v>42725</v>
      </c>
      <c r="B49" s="9">
        <v>230842551</v>
      </c>
      <c r="C49" s="51" t="s">
        <v>15</v>
      </c>
      <c r="D49" s="40">
        <v>500</v>
      </c>
      <c r="E49" s="43"/>
      <c r="F49" s="34">
        <f t="shared" si="0"/>
        <v>3879286.2800000003</v>
      </c>
      <c r="G49" s="42"/>
      <c r="H49" s="3"/>
      <c r="I49" s="3"/>
    </row>
    <row r="50" spans="1:9" s="1" customFormat="1" ht="18.75" x14ac:dyDescent="0.3">
      <c r="A50" s="8">
        <v>42727</v>
      </c>
      <c r="B50" s="9">
        <v>224114326</v>
      </c>
      <c r="C50" s="51" t="s">
        <v>15</v>
      </c>
      <c r="D50" s="40">
        <v>300</v>
      </c>
      <c r="E50" s="43"/>
      <c r="F50" s="34">
        <f t="shared" si="0"/>
        <v>3879586.2800000003</v>
      </c>
      <c r="G50" s="42"/>
      <c r="H50" s="3"/>
      <c r="I50" s="3"/>
    </row>
    <row r="51" spans="1:9" s="1" customFormat="1" ht="18.75" x14ac:dyDescent="0.3">
      <c r="A51" s="8">
        <v>42731</v>
      </c>
      <c r="B51" s="9">
        <v>230844561</v>
      </c>
      <c r="C51" s="51" t="s">
        <v>15</v>
      </c>
      <c r="D51" s="40">
        <v>250</v>
      </c>
      <c r="E51" s="43"/>
      <c r="F51" s="34">
        <f t="shared" si="0"/>
        <v>3879836.2800000003</v>
      </c>
      <c r="G51" s="42"/>
      <c r="H51" s="3"/>
      <c r="I51" s="3"/>
    </row>
    <row r="52" spans="1:9" s="1" customFormat="1" ht="18.75" x14ac:dyDescent="0.3">
      <c r="A52" s="8">
        <v>42733</v>
      </c>
      <c r="B52" s="9">
        <v>2308660689</v>
      </c>
      <c r="C52" s="51" t="s">
        <v>15</v>
      </c>
      <c r="D52" s="40">
        <v>250</v>
      </c>
      <c r="E52" s="43"/>
      <c r="F52" s="34">
        <f t="shared" si="0"/>
        <v>3880086.2800000003</v>
      </c>
      <c r="G52" s="42"/>
      <c r="H52" s="3"/>
      <c r="I52" s="3"/>
    </row>
    <row r="53" spans="1:9" s="1" customFormat="1" ht="18.75" x14ac:dyDescent="0.3">
      <c r="A53" s="8">
        <v>42733</v>
      </c>
      <c r="B53" s="9">
        <v>230860690</v>
      </c>
      <c r="C53" s="51" t="s">
        <v>15</v>
      </c>
      <c r="D53" s="40">
        <v>6300</v>
      </c>
      <c r="E53" s="43"/>
      <c r="F53" s="34">
        <f t="shared" si="0"/>
        <v>3886386.2800000003</v>
      </c>
      <c r="G53" s="42"/>
      <c r="H53" s="3"/>
      <c r="I53" s="3"/>
    </row>
    <row r="54" spans="1:9" s="1" customFormat="1" ht="18.75" x14ac:dyDescent="0.3">
      <c r="A54" s="5">
        <v>42734</v>
      </c>
      <c r="B54" s="15">
        <v>23061858</v>
      </c>
      <c r="C54" s="6" t="s">
        <v>15</v>
      </c>
      <c r="D54" s="40">
        <v>3312</v>
      </c>
      <c r="E54" s="44"/>
      <c r="F54" s="34">
        <f t="shared" si="0"/>
        <v>3889698.2800000003</v>
      </c>
      <c r="G54" s="42"/>
      <c r="H54" s="3"/>
      <c r="I54" s="3"/>
    </row>
    <row r="55" spans="1:9" s="1" customFormat="1" ht="18.75" x14ac:dyDescent="0.3">
      <c r="A55" s="5"/>
      <c r="B55" s="15"/>
      <c r="C55" s="6" t="s">
        <v>16</v>
      </c>
      <c r="D55" s="7"/>
      <c r="E55" s="53">
        <v>175</v>
      </c>
      <c r="F55" s="34">
        <f>F54-E55</f>
        <v>3889523.2800000003</v>
      </c>
      <c r="G55" s="42"/>
      <c r="H55" s="3"/>
      <c r="I55" s="3"/>
    </row>
    <row r="56" spans="1:9" ht="18.75" x14ac:dyDescent="0.3">
      <c r="A56" s="8"/>
      <c r="B56" s="9"/>
      <c r="C56" s="10"/>
      <c r="D56" s="10"/>
      <c r="E56" s="10"/>
      <c r="F56" s="34"/>
      <c r="G56" s="45"/>
      <c r="H56" s="3"/>
      <c r="I56" s="3"/>
    </row>
    <row r="57" spans="1:9" ht="18.75" x14ac:dyDescent="0.3">
      <c r="A57" s="42"/>
      <c r="B57" s="46"/>
      <c r="C57" s="47"/>
      <c r="D57" s="48">
        <f>SUM(D28:D56)</f>
        <v>71802.100000000006</v>
      </c>
      <c r="E57" s="49"/>
      <c r="F57" s="46"/>
      <c r="G57" s="25"/>
    </row>
    <row r="58" spans="1:9" x14ac:dyDescent="0.25">
      <c r="A58" s="11"/>
      <c r="D58" s="17"/>
      <c r="E58" s="18"/>
      <c r="F58" s="18"/>
      <c r="G58" s="18"/>
    </row>
    <row r="59" spans="1:9" x14ac:dyDescent="0.25">
      <c r="A59" s="11"/>
      <c r="D59" s="17"/>
      <c r="E59" s="18"/>
      <c r="F59" s="18"/>
      <c r="G59" s="18"/>
    </row>
    <row r="60" spans="1:9" x14ac:dyDescent="0.25">
      <c r="A60" s="12"/>
      <c r="D60" s="17"/>
      <c r="E60" s="18"/>
      <c r="F60" s="18"/>
      <c r="G60" s="18"/>
    </row>
    <row r="61" spans="1:9" x14ac:dyDescent="0.25">
      <c r="A61" s="12"/>
      <c r="D61" s="17"/>
      <c r="E61" s="18"/>
      <c r="F61" s="18"/>
      <c r="G61" s="18"/>
    </row>
    <row r="62" spans="1:9" x14ac:dyDescent="0.25">
      <c r="A62" s="24"/>
      <c r="B62" s="24"/>
      <c r="D62" s="17"/>
      <c r="E62" s="18"/>
      <c r="F62" s="18"/>
      <c r="G62" s="18"/>
    </row>
    <row r="63" spans="1:9" x14ac:dyDescent="0.25">
      <c r="A63" s="24"/>
      <c r="B63" s="24"/>
      <c r="D63" s="19"/>
      <c r="E63" s="18"/>
      <c r="F63" s="18"/>
      <c r="G63" s="18"/>
    </row>
    <row r="64" spans="1:9" x14ac:dyDescent="0.25">
      <c r="A64" s="23"/>
      <c r="B64" s="23"/>
      <c r="D64" s="20"/>
      <c r="E64" s="18"/>
      <c r="F64" s="18"/>
      <c r="G64" s="18"/>
    </row>
    <row r="65" spans="1:7" x14ac:dyDescent="0.25">
      <c r="A65" s="23"/>
      <c r="B65" s="23"/>
      <c r="D65" s="21"/>
      <c r="E65" s="18"/>
      <c r="F65" s="18"/>
      <c r="G65" s="18"/>
    </row>
    <row r="66" spans="1:7" x14ac:dyDescent="0.25">
      <c r="A66" s="23"/>
      <c r="B66" s="23"/>
      <c r="D66" s="18"/>
      <c r="E66" s="18"/>
      <c r="F66" s="18"/>
      <c r="G66" s="18"/>
    </row>
    <row r="67" spans="1:7" x14ac:dyDescent="0.25">
      <c r="A67" s="24"/>
      <c r="B67" s="24"/>
      <c r="D67" s="16"/>
    </row>
    <row r="70" spans="1:7" x14ac:dyDescent="0.25">
      <c r="D70" s="2"/>
    </row>
    <row r="78" spans="1:7" ht="26.25" x14ac:dyDescent="0.4">
      <c r="F78" s="22"/>
    </row>
    <row r="436" spans="5:5" x14ac:dyDescent="0.25">
      <c r="E436" t="s">
        <v>14</v>
      </c>
    </row>
  </sheetData>
  <mergeCells count="11">
    <mergeCell ref="A22:F22"/>
    <mergeCell ref="A23:C23"/>
    <mergeCell ref="D23:F23"/>
    <mergeCell ref="A24:B24"/>
    <mergeCell ref="D24:E24"/>
    <mergeCell ref="A21:F21"/>
    <mergeCell ref="A13:G13"/>
    <mergeCell ref="A14:G14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FEB.2017</vt:lpstr>
      <vt:lpstr>ENERO 2017</vt:lpstr>
      <vt:lpstr>DIC.16 (2)</vt:lpstr>
      <vt:lpstr>'DIC.16 (2)'!Área_de_impresión</vt:lpstr>
      <vt:lpstr>'ENERO 2017'!Área_de_impresión</vt:lpstr>
      <vt:lpstr>FEB.2017!Área_de_impresión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2017-03-03T17:36:25Z</cp:lastPrinted>
  <dcterms:created xsi:type="dcterms:W3CDTF">2013-04-24T14:41:36Z</dcterms:created>
  <dcterms:modified xsi:type="dcterms:W3CDTF">2019-04-03T19:14:01Z</dcterms:modified>
</cp:coreProperties>
</file>