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755"/>
  </bookViews>
  <sheets>
    <sheet name="LIBRO BANCO " sheetId="1" r:id="rId1"/>
  </sheets>
  <definedNames>
    <definedName name="_xlnm._FilterDatabase" localSheetId="0" hidden="1">'LIBRO BANCO '!#REF!</definedName>
    <definedName name="_xlnm.Print_Area" localSheetId="0">'LIBRO BANCO '!$A$1:$H$16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F25" i="1" l="1"/>
  <c r="F22" i="1"/>
  <c r="G17" i="1"/>
  <c r="G18" i="1" s="1"/>
  <c r="G19" i="1" s="1"/>
  <c r="G20" i="1" s="1"/>
  <c r="G21" i="1" s="1"/>
  <c r="G22" i="1" l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</calcChain>
</file>

<file path=xl/sharedStrings.xml><?xml version="1.0" encoding="utf-8"?>
<sst xmlns="http://schemas.openxmlformats.org/spreadsheetml/2006/main" count="39" uniqueCount="27">
  <si>
    <t>N°</t>
  </si>
  <si>
    <t xml:space="preserve">Cuenta Bancaria No: </t>
  </si>
  <si>
    <t>240-016851-7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</si>
  <si>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</si>
  <si>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</si>
  <si>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</si>
  <si>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</si>
  <si>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</si>
  <si>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</si>
  <si>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</si>
  <si>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</si>
  <si>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PAGO IMPUESTO 0.15%</t>
  </si>
  <si>
    <t>PAGO INSTANTE TRANSF. TERCERO</t>
  </si>
  <si>
    <t>COM. LBTR CTA. CTE.</t>
  </si>
  <si>
    <t>REVER PAGO AL INSTANT TRANF CC</t>
  </si>
  <si>
    <t>AÑO DEL  DESARROLLO AGROFORESTAL</t>
  </si>
  <si>
    <t>LIBRO BANCO DONACION ANDALUCIA 2017</t>
  </si>
  <si>
    <t>No. Cheque</t>
  </si>
  <si>
    <t>Beneficiario</t>
  </si>
  <si>
    <t>Monto</t>
  </si>
  <si>
    <t>Estatus</t>
  </si>
  <si>
    <t>COMISION POR MANEJO CUENTA</t>
  </si>
  <si>
    <t>NOTA DE CREDITO</t>
  </si>
  <si>
    <t>PAGO</t>
  </si>
  <si>
    <t>IMPUESTOS</t>
  </si>
  <si>
    <t>30/06/2017</t>
  </si>
  <si>
    <t>AL 30 DE JUNIO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</si>
</sst>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6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63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9">
    <xf numFmtId="0" fontId="0" fillId="0" borderId="0">
      <alignment vertical="top"/>
    </xf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0" fontId="12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4" fillId="6" borderId="0" applyNumberFormat="0" applyBorder="0" applyAlignment="0" applyProtection="0"/>
    <xf numFmtId="0" fontId="15" fillId="23" borderId="10" applyNumberFormat="0" applyAlignment="0" applyProtection="0"/>
    <xf numFmtId="0" fontId="16" fillId="24" borderId="11" applyNumberFormat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2" fillId="10" borderId="10" applyNumberFormat="0" applyAlignment="0" applyProtection="0"/>
    <xf numFmtId="0" fontId="23" fillId="0" borderId="15" applyNumberFormat="0" applyFill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>
      <alignment vertical="top"/>
    </xf>
    <xf numFmtId="0" fontId="2" fillId="0" borderId="0">
      <alignment vertical="top"/>
    </xf>
    <xf numFmtId="0" fontId="12" fillId="25" borderId="16" applyNumberFormat="0" applyFont="0" applyAlignment="0" applyProtection="0"/>
    <xf numFmtId="0" fontId="24" fillId="23" borderId="17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3" fontId="27" fillId="0" borderId="0" applyFont="0" applyFill="0" applyBorder="0" applyAlignment="0" applyProtection="0"/>
  </cellStyleXfs>
  <cellXfs count="78">
    <xf numFmtId="0" fontId="0" fillId="0" borderId="0" xfId="0">
      <alignment vertical="top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4" fillId="0" borderId="0" xfId="0" applyFont="1" applyAlignment="1"/>
    <xf numFmtId="43" fontId="0" fillId="0" borderId="0" xfId="1" applyFont="1" applyAlignment="1"/>
    <xf numFmtId="43" fontId="0" fillId="0" borderId="0" xfId="1" applyFont="1" applyAlignment="1">
      <alignment horizontal="right"/>
    </xf>
    <xf numFmtId="43" fontId="5" fillId="2" borderId="0" xfId="1" applyFont="1" applyFill="1" applyAlignment="1"/>
    <xf numFmtId="0" fontId="0" fillId="0" borderId="0" xfId="0" applyAlignment="1"/>
    <xf numFmtId="0" fontId="9" fillId="2" borderId="0" xfId="0" applyFont="1" applyFill="1" applyAlignment="1">
      <alignment horizontal="left" vertical="center"/>
    </xf>
    <xf numFmtId="4" fontId="11" fillId="4" borderId="6" xfId="3" applyNumberFormat="1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9" xfId="0" applyNumberFormat="1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 wrapText="1"/>
    </xf>
    <xf numFmtId="43" fontId="11" fillId="4" borderId="9" xfId="1" applyFont="1" applyFill="1" applyBorder="1" applyAlignment="1">
      <alignment horizontal="center" vertical="center" wrapText="1"/>
    </xf>
    <xf numFmtId="43" fontId="11" fillId="4" borderId="9" xfId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43" fontId="0" fillId="0" borderId="0" xfId="1" applyFont="1" applyAlignment="1">
      <alignment vertical="top"/>
    </xf>
    <xf numFmtId="43" fontId="0" fillId="0" borderId="0" xfId="1" applyFont="1" applyAlignment="1">
      <alignment horizontal="right" vertical="top"/>
    </xf>
    <xf numFmtId="43" fontId="5" fillId="2" borderId="0" xfId="1" applyFont="1" applyFill="1" applyAlignment="1">
      <alignment vertical="top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2" applyFont="1" applyFill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NumberFormat="1" applyFont="1" applyFill="1" applyAlignment="1">
      <alignment horizontal="left" vertical="center"/>
    </xf>
    <xf numFmtId="43" fontId="4" fillId="3" borderId="0" xfId="1" applyFont="1" applyFill="1" applyAlignment="1">
      <alignment vertical="center"/>
    </xf>
    <xf numFmtId="43" fontId="4" fillId="3" borderId="0" xfId="1" applyFont="1" applyFill="1" applyAlignment="1">
      <alignment horizontal="right" vertical="center"/>
    </xf>
    <xf numFmtId="43" fontId="29" fillId="4" borderId="9" xfId="58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left" vertical="top"/>
    </xf>
    <xf numFmtId="0" fontId="31" fillId="2" borderId="9" xfId="0" applyFont="1" applyFill="1" applyBorder="1" applyAlignment="1">
      <alignment horizontal="left" vertical="top"/>
    </xf>
    <xf numFmtId="0" fontId="31" fillId="2" borderId="9" xfId="0" applyNumberFormat="1" applyFont="1" applyFill="1" applyBorder="1" applyAlignment="1">
      <alignment horizontal="left" vertical="top"/>
    </xf>
    <xf numFmtId="0" fontId="32" fillId="2" borderId="9" xfId="0" applyFont="1" applyFill="1" applyBorder="1" applyAlignment="1">
      <alignment vertical="top"/>
    </xf>
    <xf numFmtId="43" fontId="31" fillId="2" borderId="9" xfId="1" applyFont="1" applyFill="1" applyBorder="1" applyAlignment="1">
      <alignment vertical="top"/>
    </xf>
    <xf numFmtId="43" fontId="31" fillId="2" borderId="9" xfId="1" applyFont="1" applyFill="1" applyBorder="1" applyAlignment="1">
      <alignment horizontal="right" vertical="top"/>
    </xf>
    <xf numFmtId="0" fontId="0" fillId="0" borderId="0" xfId="0" applyAlignment="1">
      <alignment vertical="top"/>
    </xf>
    <xf numFmtId="43" fontId="33" fillId="0" borderId="9" xfId="58" applyFont="1" applyBorder="1" applyAlignment="1">
      <alignment horizontal="left"/>
    </xf>
    <xf numFmtId="49" fontId="33" fillId="0" borderId="9" xfId="58" applyNumberFormat="1" applyFont="1" applyBorder="1" applyAlignment="1">
      <alignment horizontal="right"/>
    </xf>
    <xf numFmtId="43" fontId="33" fillId="0" borderId="9" xfId="58" applyFont="1" applyBorder="1" applyAlignment="1">
      <alignment horizontal="right"/>
    </xf>
    <xf numFmtId="43" fontId="34" fillId="0" borderId="9" xfId="58" applyFont="1" applyBorder="1" applyAlignment="1">
      <alignment horizontal="right" vertical="top"/>
    </xf>
    <xf numFmtId="43" fontId="2" fillId="2" borderId="9" xfId="58" applyFont="1" applyFill="1" applyBorder="1" applyAlignment="1">
      <alignment vertical="top"/>
    </xf>
    <xf numFmtId="43" fontId="4" fillId="2" borderId="9" xfId="58" applyFont="1" applyFill="1" applyBorder="1" applyAlignment="1">
      <alignment horizontal="left"/>
    </xf>
    <xf numFmtId="49" fontId="4" fillId="2" borderId="9" xfId="58" applyNumberFormat="1" applyFont="1" applyFill="1" applyBorder="1" applyAlignment="1">
      <alignment horizontal="right"/>
    </xf>
    <xf numFmtId="43" fontId="34" fillId="0" borderId="9" xfId="58" applyFont="1" applyBorder="1" applyAlignment="1">
      <alignment vertical="top"/>
    </xf>
    <xf numFmtId="49" fontId="34" fillId="0" borderId="9" xfId="58" applyNumberFormat="1" applyFont="1" applyBorder="1" applyAlignment="1">
      <alignment horizontal="right" vertical="top"/>
    </xf>
    <xf numFmtId="43" fontId="4" fillId="0" borderId="9" xfId="58" applyFont="1" applyBorder="1" applyAlignment="1">
      <alignment vertical="top"/>
    </xf>
    <xf numFmtId="43" fontId="2" fillId="0" borderId="9" xfId="58" applyFont="1" applyBorder="1" applyAlignment="1">
      <alignment horizontal="right" vertical="top"/>
    </xf>
    <xf numFmtId="43" fontId="35" fillId="0" borderId="9" xfId="58" applyFont="1" applyBorder="1" applyAlignment="1">
      <alignment horizontal="left"/>
    </xf>
    <xf numFmtId="49" fontId="35" fillId="0" borderId="9" xfId="58" applyNumberFormat="1" applyFont="1" applyBorder="1" applyAlignment="1">
      <alignment horizontal="right"/>
    </xf>
    <xf numFmtId="43" fontId="35" fillId="2" borderId="9" xfId="58" applyFont="1" applyFill="1" applyBorder="1" applyAlignment="1">
      <alignment horizontal="right"/>
    </xf>
    <xf numFmtId="43" fontId="4" fillId="2" borderId="9" xfId="58" applyFont="1" applyFill="1" applyBorder="1" applyAlignment="1">
      <alignment horizontal="right"/>
    </xf>
    <xf numFmtId="49" fontId="0" fillId="0" borderId="0" xfId="0" applyNumberFormat="1" applyAlignment="1">
      <alignment horizontal="right" vertical="top"/>
    </xf>
    <xf numFmtId="0" fontId="4" fillId="0" borderId="0" xfId="0" applyFont="1" applyAlignment="1">
      <alignment vertical="top"/>
    </xf>
    <xf numFmtId="14" fontId="33" fillId="0" borderId="9" xfId="58" applyNumberFormat="1" applyFont="1" applyBorder="1" applyAlignment="1">
      <alignment horizontal="left"/>
    </xf>
    <xf numFmtId="14" fontId="4" fillId="2" borderId="9" xfId="58" applyNumberFormat="1" applyFont="1" applyFill="1" applyBorder="1" applyAlignment="1">
      <alignment horizontal="left"/>
    </xf>
    <xf numFmtId="14" fontId="35" fillId="0" borderId="9" xfId="58" applyNumberFormat="1" applyFont="1" applyBorder="1" applyAlignment="1">
      <alignment horizontal="left"/>
    </xf>
    <xf numFmtId="164" fontId="2" fillId="0" borderId="9" xfId="58" applyNumberFormat="1" applyFont="1" applyFill="1" applyBorder="1" applyAlignment="1">
      <alignment horizontal="left" vertical="top"/>
    </xf>
    <xf numFmtId="0" fontId="28" fillId="0" borderId="0" xfId="0" applyNumberFormat="1" applyFont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43" fontId="8" fillId="3" borderId="0" xfId="2" applyFont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43" fontId="11" fillId="4" borderId="3" xfId="1" applyFont="1" applyFill="1" applyBorder="1" applyAlignment="1">
      <alignment horizontal="center" vertical="center"/>
    </xf>
    <xf numFmtId="43" fontId="11" fillId="4" borderId="3" xfId="1" applyFont="1" applyFill="1" applyBorder="1" applyAlignment="1">
      <alignment horizontal="right" vertical="center"/>
    </xf>
    <xf numFmtId="43" fontId="11" fillId="4" borderId="4" xfId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right" vertical="center" wrapText="1"/>
    </xf>
    <xf numFmtId="0" fontId="11" fillId="4" borderId="7" xfId="0" applyFont="1" applyFill="1" applyBorder="1" applyAlignment="1">
      <alignment horizontal="left" vertical="center" wrapText="1"/>
    </xf>
    <xf numFmtId="43" fontId="11" fillId="4" borderId="6" xfId="1" applyFont="1" applyFill="1" applyBorder="1" applyAlignment="1">
      <alignment horizontal="center" vertical="center" wrapText="1"/>
    </xf>
    <xf numFmtId="43" fontId="11" fillId="4" borderId="7" xfId="1" applyFont="1" applyFill="1" applyBorder="1" applyAlignment="1">
      <alignment horizontal="right"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2" applyFont="1" applyFill="1" applyAlignment="1">
      <alignment horizontal="right" vertical="center"/>
    </xf>
  </cellXfs>
  <cellStyles count="59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" xfId="58" builtinId="3"/>
    <cellStyle name="Millares 2" xfId="2"/>
    <cellStyle name="Millares 2 6" xfId="40"/>
    <cellStyle name="Millares 3" xfId="41"/>
    <cellStyle name="Millares 3 2" xfId="42"/>
    <cellStyle name="Millares 4" xfId="43"/>
    <cellStyle name="Millares 5" xfId="1"/>
    <cellStyle name="Millares 8" xfId="44"/>
    <cellStyle name="Millares 8 2" xfId="45"/>
    <cellStyle name="Millares 8 2 2" xfId="46"/>
    <cellStyle name="Millares 8 2 2 2" xfId="47"/>
    <cellStyle name="Millares 8 2 2 2 2" xfId="48"/>
    <cellStyle name="Millares 8 2 2 2 2 2" xfId="49"/>
    <cellStyle name="Millares 8 2 2 2 2 2 2" xfId="50"/>
    <cellStyle name="Millares 8 2 2 2 2 2 2 2" xfId="51"/>
    <cellStyle name="Millares 9" xfId="3"/>
    <cellStyle name="Normal" xfId="0" builtinId="0"/>
    <cellStyle name="Normal 2" xfId="52"/>
    <cellStyle name="Normal 3" xfId="4"/>
    <cellStyle name="Normal 4" xfId="53"/>
    <cellStyle name="Note" xfId="54"/>
    <cellStyle name="Output" xfId="55"/>
    <cellStyle name="Title" xfId="56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6</xdr:row>
      <xdr:rowOff>161925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514350</xdr:colOff>
      <xdr:row>0</xdr:row>
      <xdr:rowOff>0</xdr:rowOff>
    </xdr:from>
    <xdr:to>
      <xdr:col>6</xdr:col>
      <xdr:colOff>990600</xdr:colOff>
      <xdr:row>6</xdr:row>
      <xdr:rowOff>180975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0"/>
          <a:ext cx="15811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781049</xdr:colOff>
      <xdr:row>6</xdr:row>
      <xdr:rowOff>161925</xdr:rowOff>
    </xdr:to>
    <xdr:pic>
      <xdr:nvPicPr>
        <xdr:cNvPr id="4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90724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600075</xdr:colOff>
      <xdr:row>0</xdr:row>
      <xdr:rowOff>0</xdr:rowOff>
    </xdr:from>
    <xdr:to>
      <xdr:col>6</xdr:col>
      <xdr:colOff>1152525</xdr:colOff>
      <xdr:row>6</xdr:row>
      <xdr:rowOff>180975</xdr:rowOff>
    </xdr:to>
    <xdr:pic>
      <xdr:nvPicPr>
        <xdr:cNvPr id="5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0"/>
          <a:ext cx="16573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6"/>
  <sheetViews>
    <sheetView showGridLines="0" tabSelected="1" showOutlineSymbols="0" topLeftCell="A28" zoomScaleNormal="100" workbookViewId="0">
      <selection activeCell="H6" sqref="H6"/>
    </sheetView>
  </sheetViews>
  <sheetFormatPr baseColWidth="10" defaultColWidth="6.85546875" defaultRowHeight="12.75" customHeight="1" x14ac:dyDescent="0.2"/>
  <cols>
    <col min="1" max="1" width="6.140625" style="16" customWidth="1"/>
    <col min="2" max="2" width="12" style="17" customWidth="1"/>
    <col min="3" max="3" width="15.85546875" style="18" bestFit="1" customWidth="1"/>
    <col min="4" max="4" width="60" style="53" customWidth="1"/>
    <col min="5" max="5" width="15.42578125" style="19" customWidth="1"/>
    <col min="6" max="6" width="16.5703125" style="20" customWidth="1"/>
    <col min="7" max="7" width="17.42578125" style="21" customWidth="1"/>
    <col min="8" max="16384" width="6.85546875" style="36"/>
  </cols>
  <sheetData>
    <row r="1" spans="1:7" s="8" customFormat="1" ht="15" x14ac:dyDescent="0.25">
      <c r="A1" s="1"/>
      <c r="B1" s="2"/>
      <c r="C1" s="3"/>
      <c r="D1" s="4"/>
      <c r="E1" s="5"/>
      <c r="F1" s="6"/>
      <c r="G1" s="7"/>
    </row>
    <row r="2" spans="1:7" s="8" customFormat="1" ht="15" x14ac:dyDescent="0.25">
      <c r="A2" s="1"/>
      <c r="B2" s="2"/>
      <c r="C2" s="3"/>
      <c r="D2" s="4"/>
      <c r="E2" s="5"/>
      <c r="F2" s="6"/>
      <c r="G2" s="7"/>
    </row>
    <row r="3" spans="1:7" s="8" customFormat="1" ht="15" x14ac:dyDescent="0.25">
      <c r="A3" s="1"/>
      <c r="B3" s="2"/>
      <c r="C3" s="3"/>
      <c r="D3" s="4"/>
      <c r="E3" s="5"/>
      <c r="F3" s="6"/>
      <c r="G3" s="7"/>
    </row>
    <row r="4" spans="1:7" s="8" customFormat="1" ht="15" x14ac:dyDescent="0.25">
      <c r="A4" s="1"/>
      <c r="B4" s="2"/>
      <c r="C4" s="3"/>
      <c r="D4" s="4"/>
      <c r="E4" s="5"/>
      <c r="F4" s="6"/>
      <c r="G4" s="7"/>
    </row>
    <row r="5" spans="1:7" s="8" customFormat="1" ht="15" x14ac:dyDescent="0.25">
      <c r="A5" s="1"/>
      <c r="B5" s="2"/>
      <c r="C5" s="3"/>
      <c r="D5" s="4"/>
      <c r="E5" s="5"/>
      <c r="F5" s="6"/>
      <c r="G5" s="7"/>
    </row>
    <row r="6" spans="1:7" s="8" customFormat="1" ht="15" x14ac:dyDescent="0.25">
      <c r="A6" s="1"/>
      <c r="B6" s="2"/>
      <c r="C6" s="3"/>
      <c r="D6" s="4"/>
      <c r="E6" s="5"/>
      <c r="F6" s="6"/>
      <c r="G6" s="7"/>
    </row>
    <row r="7" spans="1:7" s="8" customFormat="1" ht="15" x14ac:dyDescent="0.25">
      <c r="A7" s="1"/>
      <c r="B7" s="2"/>
      <c r="C7" s="3"/>
      <c r="D7" s="4"/>
      <c r="E7" s="5"/>
      <c r="F7" s="6"/>
      <c r="G7" s="7"/>
    </row>
    <row r="8" spans="1:7" s="8" customFormat="1" ht="15.75" x14ac:dyDescent="0.25">
      <c r="A8" s="58" t="s">
        <v>15</v>
      </c>
      <c r="B8" s="58"/>
      <c r="C8" s="58"/>
      <c r="D8" s="58"/>
      <c r="E8" s="58"/>
      <c r="F8" s="58"/>
      <c r="G8" s="58"/>
    </row>
    <row r="9" spans="1:7" s="8" customFormat="1" ht="23.25" x14ac:dyDescent="0.2">
      <c r="A9" s="75" t="s">
        <v>16</v>
      </c>
      <c r="B9" s="75"/>
      <c r="C9" s="76"/>
      <c r="D9" s="75"/>
      <c r="E9" s="75"/>
      <c r="F9" s="77"/>
      <c r="G9" s="75"/>
    </row>
    <row r="10" spans="1:7" s="8" customFormat="1" ht="23.25" x14ac:dyDescent="0.2">
      <c r="A10" s="22"/>
      <c r="B10" s="22"/>
      <c r="C10" s="23"/>
      <c r="D10" s="22"/>
      <c r="E10" s="22"/>
      <c r="F10" s="24"/>
      <c r="G10" s="22"/>
    </row>
    <row r="11" spans="1:7" s="8" customFormat="1" ht="18" x14ac:dyDescent="0.2">
      <c r="A11" s="59" t="s">
        <v>26</v>
      </c>
      <c r="B11" s="59"/>
      <c r="C11" s="60"/>
      <c r="D11" s="59"/>
      <c r="E11" s="59"/>
      <c r="F11" s="61"/>
      <c r="G11" s="59"/>
    </row>
    <row r="12" spans="1:7" s="8" customFormat="1" ht="15.75" thickBot="1" x14ac:dyDescent="0.25">
      <c r="A12" s="9"/>
      <c r="B12" s="25"/>
      <c r="C12" s="26"/>
      <c r="D12" s="25"/>
      <c r="E12" s="27"/>
      <c r="F12" s="28"/>
      <c r="G12" s="7"/>
    </row>
    <row r="13" spans="1:7" s="8" customFormat="1" ht="16.5" x14ac:dyDescent="0.2">
      <c r="A13" s="62" t="s">
        <v>0</v>
      </c>
      <c r="B13" s="65" t="s">
        <v>1</v>
      </c>
      <c r="C13" s="66"/>
      <c r="D13" s="67"/>
      <c r="E13" s="68" t="s">
        <v>2</v>
      </c>
      <c r="F13" s="69"/>
      <c r="G13" s="70"/>
    </row>
    <row r="14" spans="1:7" s="8" customFormat="1" ht="16.5" x14ac:dyDescent="0.2">
      <c r="A14" s="63"/>
      <c r="B14" s="71" t="s">
        <v>3</v>
      </c>
      <c r="C14" s="72"/>
      <c r="D14" s="10">
        <v>0</v>
      </c>
      <c r="E14" s="73" t="s">
        <v>4</v>
      </c>
      <c r="F14" s="74"/>
      <c r="G14" s="29">
        <v>1799032.92</v>
      </c>
    </row>
    <row r="15" spans="1:7" s="8" customFormat="1" ht="33" x14ac:dyDescent="0.2">
      <c r="A15" s="64"/>
      <c r="B15" s="11" t="s">
        <v>5</v>
      </c>
      <c r="C15" s="12" t="s">
        <v>6</v>
      </c>
      <c r="D15" s="13" t="s">
        <v>7</v>
      </c>
      <c r="E15" s="14" t="s">
        <v>8</v>
      </c>
      <c r="F15" s="15" t="s">
        <v>9</v>
      </c>
      <c r="G15" s="13" t="s">
        <v>10</v>
      </c>
    </row>
    <row r="16" spans="1:7" ht="15.75" x14ac:dyDescent="0.2">
      <c r="A16" s="30"/>
      <c r="B16" s="31" t="s">
        <v>5</v>
      </c>
      <c r="C16" s="32" t="s">
        <v>17</v>
      </c>
      <c r="D16" s="33" t="s">
        <v>18</v>
      </c>
      <c r="E16" s="34"/>
      <c r="F16" s="35" t="s">
        <v>19</v>
      </c>
      <c r="G16" s="34" t="s">
        <v>20</v>
      </c>
    </row>
    <row r="17" spans="1:7" x14ac:dyDescent="0.2">
      <c r="A17" s="57">
        <v>1</v>
      </c>
      <c r="B17" s="54">
        <v>42766</v>
      </c>
      <c r="C17" s="38">
        <v>27440</v>
      </c>
      <c r="D17" s="37" t="s">
        <v>21</v>
      </c>
      <c r="E17" s="39">
        <v>0</v>
      </c>
      <c r="F17" s="40">
        <v>175</v>
      </c>
      <c r="G17" s="41">
        <f>+G14+E17-F17</f>
        <v>1798857.92</v>
      </c>
    </row>
    <row r="18" spans="1:7" x14ac:dyDescent="0.2">
      <c r="A18" s="57">
        <v>2</v>
      </c>
      <c r="B18" s="55">
        <v>42794</v>
      </c>
      <c r="C18" s="43">
        <v>27604</v>
      </c>
      <c r="D18" s="42" t="s">
        <v>21</v>
      </c>
      <c r="E18" s="44"/>
      <c r="F18" s="40">
        <v>175</v>
      </c>
      <c r="G18" s="41">
        <f>+G17+E18-F18</f>
        <v>1798682.92</v>
      </c>
    </row>
    <row r="19" spans="1:7" x14ac:dyDescent="0.2">
      <c r="A19" s="57">
        <v>3</v>
      </c>
      <c r="B19" s="55">
        <v>42794</v>
      </c>
      <c r="C19" s="43">
        <v>27604</v>
      </c>
      <c r="D19" s="42" t="s">
        <v>21</v>
      </c>
      <c r="E19" s="44"/>
      <c r="F19" s="40">
        <v>175</v>
      </c>
      <c r="G19" s="41">
        <f t="shared" ref="G19:G35" si="0">+G18+E19-F19</f>
        <v>1798507.92</v>
      </c>
    </row>
    <row r="20" spans="1:7" x14ac:dyDescent="0.2">
      <c r="A20" s="57">
        <v>4</v>
      </c>
      <c r="B20" s="55">
        <v>42797</v>
      </c>
      <c r="C20" s="45">
        <v>10101010</v>
      </c>
      <c r="D20" s="46" t="s">
        <v>22</v>
      </c>
      <c r="E20" s="44">
        <v>3316207.19</v>
      </c>
      <c r="F20" s="40"/>
      <c r="G20" s="41">
        <f t="shared" si="0"/>
        <v>5114715.1099999994</v>
      </c>
    </row>
    <row r="21" spans="1:7" x14ac:dyDescent="0.2">
      <c r="A21" s="57">
        <v>5</v>
      </c>
      <c r="B21" s="55">
        <v>42801</v>
      </c>
      <c r="C21" s="45">
        <v>1886586571</v>
      </c>
      <c r="D21" s="46" t="s">
        <v>23</v>
      </c>
      <c r="E21" s="44"/>
      <c r="F21" s="40">
        <v>945938.1</v>
      </c>
      <c r="G21" s="41">
        <f t="shared" si="0"/>
        <v>4168777.0099999993</v>
      </c>
    </row>
    <row r="22" spans="1:7" x14ac:dyDescent="0.2">
      <c r="A22" s="57">
        <v>6</v>
      </c>
      <c r="B22" s="55">
        <v>42801</v>
      </c>
      <c r="C22" s="45">
        <v>1886586571</v>
      </c>
      <c r="D22" s="46" t="s">
        <v>24</v>
      </c>
      <c r="E22" s="39"/>
      <c r="F22" s="40">
        <f>+F21*0.0015</f>
        <v>1418.90715</v>
      </c>
      <c r="G22" s="41">
        <f t="shared" si="0"/>
        <v>4167358.1028499994</v>
      </c>
    </row>
    <row r="23" spans="1:7" x14ac:dyDescent="0.2">
      <c r="A23" s="57">
        <v>7</v>
      </c>
      <c r="B23" s="55">
        <v>42818</v>
      </c>
      <c r="C23" s="45">
        <v>1935242111</v>
      </c>
      <c r="D23" s="46" t="s">
        <v>21</v>
      </c>
      <c r="E23" s="44"/>
      <c r="F23" s="40">
        <v>100</v>
      </c>
      <c r="G23" s="41">
        <f t="shared" si="0"/>
        <v>4167258.1028499994</v>
      </c>
    </row>
    <row r="24" spans="1:7" x14ac:dyDescent="0.2">
      <c r="A24" s="57">
        <v>8</v>
      </c>
      <c r="B24" s="55">
        <v>42818</v>
      </c>
      <c r="C24" s="45">
        <v>1935242195</v>
      </c>
      <c r="D24" s="46" t="s">
        <v>23</v>
      </c>
      <c r="E24" s="44"/>
      <c r="F24" s="40">
        <v>693760.7</v>
      </c>
      <c r="G24" s="41">
        <f t="shared" si="0"/>
        <v>3473497.4028499993</v>
      </c>
    </row>
    <row r="25" spans="1:7" x14ac:dyDescent="0.2">
      <c r="A25" s="57">
        <v>9</v>
      </c>
      <c r="B25" s="55">
        <v>42818</v>
      </c>
      <c r="C25" s="45">
        <v>1935242195</v>
      </c>
      <c r="D25" s="46" t="s">
        <v>24</v>
      </c>
      <c r="E25" s="44"/>
      <c r="F25" s="47">
        <f>+F24*0.0015</f>
        <v>1040.64105</v>
      </c>
      <c r="G25" s="41">
        <f t="shared" si="0"/>
        <v>3472456.761799999</v>
      </c>
    </row>
    <row r="26" spans="1:7" ht="12.75" customHeight="1" x14ac:dyDescent="0.2">
      <c r="A26" s="57">
        <v>10</v>
      </c>
      <c r="B26" s="55">
        <v>42825</v>
      </c>
      <c r="C26" s="45">
        <v>27272</v>
      </c>
      <c r="D26" s="46" t="s">
        <v>21</v>
      </c>
      <c r="E26" s="44"/>
      <c r="F26" s="40">
        <v>175</v>
      </c>
      <c r="G26" s="41">
        <f t="shared" si="0"/>
        <v>3472281.761799999</v>
      </c>
    </row>
    <row r="27" spans="1:7" ht="12.75" customHeight="1" x14ac:dyDescent="0.2">
      <c r="A27" s="57">
        <v>11</v>
      </c>
      <c r="B27" s="56">
        <v>42853</v>
      </c>
      <c r="C27" s="49">
        <v>27287</v>
      </c>
      <c r="D27" s="48" t="s">
        <v>21</v>
      </c>
      <c r="E27" s="50"/>
      <c r="F27" s="50">
        <v>175</v>
      </c>
      <c r="G27" s="41">
        <f t="shared" si="0"/>
        <v>3472106.761799999</v>
      </c>
    </row>
    <row r="28" spans="1:7" x14ac:dyDescent="0.2">
      <c r="A28" s="57">
        <v>12</v>
      </c>
      <c r="B28" s="55">
        <v>42877</v>
      </c>
      <c r="C28" s="45">
        <v>2086363410</v>
      </c>
      <c r="D28" s="42" t="s">
        <v>11</v>
      </c>
      <c r="E28" s="51">
        <v>0</v>
      </c>
      <c r="F28" s="51">
        <v>3236.85</v>
      </c>
      <c r="G28" s="41">
        <f t="shared" si="0"/>
        <v>3468869.911799999</v>
      </c>
    </row>
    <row r="29" spans="1:7" x14ac:dyDescent="0.2">
      <c r="A29" s="57">
        <v>13</v>
      </c>
      <c r="B29" s="55">
        <v>42877</v>
      </c>
      <c r="C29" s="45">
        <v>2086363410</v>
      </c>
      <c r="D29" s="42" t="s">
        <v>12</v>
      </c>
      <c r="E29" s="51">
        <v>0</v>
      </c>
      <c r="F29" s="51">
        <v>2157898.94</v>
      </c>
      <c r="G29" s="41">
        <f t="shared" si="0"/>
        <v>1310970.971799999</v>
      </c>
    </row>
    <row r="30" spans="1:7" x14ac:dyDescent="0.2">
      <c r="A30" s="57">
        <v>14</v>
      </c>
      <c r="B30" s="55">
        <v>42877</v>
      </c>
      <c r="C30" s="45">
        <v>2086363340</v>
      </c>
      <c r="D30" s="42" t="s">
        <v>13</v>
      </c>
      <c r="E30" s="51">
        <v>0</v>
      </c>
      <c r="F30" s="51">
        <v>100</v>
      </c>
      <c r="G30" s="41">
        <f t="shared" si="0"/>
        <v>1310870.971799999</v>
      </c>
    </row>
    <row r="31" spans="1:7" x14ac:dyDescent="0.2">
      <c r="A31" s="57">
        <v>15</v>
      </c>
      <c r="B31" s="55">
        <v>42878</v>
      </c>
      <c r="C31" s="45">
        <v>1700077035</v>
      </c>
      <c r="D31" s="42" t="s">
        <v>14</v>
      </c>
      <c r="E31" s="51">
        <v>2157898.94</v>
      </c>
      <c r="F31" s="51">
        <v>0</v>
      </c>
      <c r="G31" s="41">
        <f t="shared" si="0"/>
        <v>3468769.911799999</v>
      </c>
    </row>
    <row r="32" spans="1:7" x14ac:dyDescent="0.2">
      <c r="A32" s="57">
        <v>16</v>
      </c>
      <c r="B32" s="55">
        <v>42880</v>
      </c>
      <c r="C32" s="45">
        <v>2095895504</v>
      </c>
      <c r="D32" s="42" t="s">
        <v>11</v>
      </c>
      <c r="E32" s="51">
        <v>0</v>
      </c>
      <c r="F32" s="51">
        <v>3236.85</v>
      </c>
      <c r="G32" s="41">
        <f t="shared" si="0"/>
        <v>3465533.0617999989</v>
      </c>
    </row>
    <row r="33" spans="1:7" x14ac:dyDescent="0.2">
      <c r="A33" s="57">
        <v>17</v>
      </c>
      <c r="B33" s="55">
        <v>42880</v>
      </c>
      <c r="C33" s="45">
        <v>2095895504</v>
      </c>
      <c r="D33" s="42" t="s">
        <v>12</v>
      </c>
      <c r="E33" s="51">
        <v>0</v>
      </c>
      <c r="F33" s="51">
        <v>2157898.94</v>
      </c>
      <c r="G33" s="41">
        <f t="shared" si="0"/>
        <v>1307634.1217999989</v>
      </c>
    </row>
    <row r="34" spans="1:7" x14ac:dyDescent="0.2">
      <c r="A34" s="57">
        <v>18</v>
      </c>
      <c r="B34" s="55">
        <v>42880</v>
      </c>
      <c r="C34" s="45">
        <v>2095895447</v>
      </c>
      <c r="D34" s="42" t="s">
        <v>13</v>
      </c>
      <c r="E34" s="51">
        <v>0</v>
      </c>
      <c r="F34" s="51">
        <v>100</v>
      </c>
      <c r="G34" s="41">
        <f t="shared" si="0"/>
        <v>1307534.1217999989</v>
      </c>
    </row>
    <row r="35" spans="1:7" ht="12.75" customHeight="1" x14ac:dyDescent="0.2">
      <c r="A35" s="57">
        <v>19</v>
      </c>
      <c r="B35" s="55" t="s">
        <v>25</v>
      </c>
      <c r="C35" s="43">
        <v>27348</v>
      </c>
      <c r="D35" s="48" t="s">
        <v>21</v>
      </c>
      <c r="E35" s="51"/>
      <c r="F35" s="51">
        <v>175</v>
      </c>
      <c r="G35" s="41">
        <f t="shared" si="0"/>
        <v>1307359.1217999989</v>
      </c>
    </row>
    <row r="36" spans="1:7" ht="12.75" customHeight="1" x14ac:dyDescent="0.2">
      <c r="C36" s="52"/>
    </row>
  </sheetData>
  <mergeCells count="8">
    <mergeCell ref="A8:G8"/>
    <mergeCell ref="A11:G11"/>
    <mergeCell ref="A13:A15"/>
    <mergeCell ref="B13:D13"/>
    <mergeCell ref="E13:G13"/>
    <mergeCell ref="B14:C14"/>
    <mergeCell ref="E14:F14"/>
    <mergeCell ref="A9:G9"/>
  </mergeCells>
  <printOptions horizontalCentered="1" verticalCentered="1"/>
  <pageMargins left="0" right="0" top="0" bottom="0" header="0" footer="0"/>
  <pageSetup scale="71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2017-07-07T20:34:00Z</cp:lastPrinted>
  <dcterms:created xsi:type="dcterms:W3CDTF">2016-11-07T16:25:49Z</dcterms:created>
  <dcterms:modified xsi:type="dcterms:W3CDTF">2019-04-03T17:11:08Z</dcterms:modified>
</cp:coreProperties>
</file>