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38" i="1" l="1"/>
  <c r="F28" i="1"/>
  <c r="F29" i="1" s="1"/>
  <c r="F30" i="1" s="1"/>
  <c r="F31" i="1" s="1"/>
  <c r="F32" i="1" s="1"/>
  <c r="F33" i="1" s="1"/>
  <c r="F34" i="1" s="1"/>
  <c r="F35" i="1" s="1"/>
  <c r="F36" i="1" s="1"/>
  <c r="F37" i="1" s="1"/>
  <c r="F38" i="1" l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</calcChain>
</file>

<file path=xl/sharedStrings.xml><?xml version="1.0" encoding="utf-8"?>
<sst xmlns="http://schemas.openxmlformats.org/spreadsheetml/2006/main" count="64" uniqueCount="46">
  <si>
    <t>VICE-PRESIDENCIA DE LA REPUBLICA DOMINICANA</t>
  </si>
  <si>
    <t>Gabinete de Coodinacion de Politicas Sociales</t>
  </si>
  <si>
    <t>Programa Progresando Con Solidaridad</t>
  </si>
  <si>
    <t>Libro Banco</t>
  </si>
  <si>
    <t xml:space="preserve">                                                                    Del 01 al  31  DE AGOSTO  2017</t>
  </si>
  <si>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</si>
  <si>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</si>
  <si>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</si>
  <si>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</si>
  <si>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</si>
  <si>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</si>
  <si>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</si>
  <si>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</si>
  <si>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</si>
  <si>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</si>
  <si>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completvo vtas. May/julio17</t>
  </si>
  <si>
    <t>Deposito vta. Efectivo evento washington</t>
  </si>
  <si>
    <t xml:space="preserve">Deposito vta. Efectivo y cobros </t>
  </si>
  <si>
    <t>Deposito agora 05/08/2017</t>
  </si>
  <si>
    <t>Deposito completivo vtas y cobros julio/agosto</t>
  </si>
  <si>
    <t>Deposito fact552 vta alcontado Monika</t>
  </si>
  <si>
    <t>Deposito pgo Viotet and Rosse</t>
  </si>
  <si>
    <t>Deposito tienda Aila</t>
  </si>
  <si>
    <t>08/08//2017</t>
  </si>
  <si>
    <t>1408/2017</t>
  </si>
  <si>
    <t>21/08/207</t>
  </si>
  <si>
    <t>Deposito tienda Aila,vta dia 09/08</t>
  </si>
  <si>
    <t>Transf. Pgo Dufry fact.23 de julio-17</t>
  </si>
  <si>
    <t>274705684/0148</t>
  </si>
  <si>
    <t>Deposito agora 12/08/2017</t>
  </si>
  <si>
    <t>Deposito Mercadito Agora 19/08/17</t>
  </si>
  <si>
    <t>Deposito completivo fact489 (07/07/17,Carmen Carmona)</t>
  </si>
  <si>
    <t>Deposito Evento Wasthong( parte)</t>
  </si>
  <si>
    <t>Deposito  pgo. G. RAMOSFACT.NCF59-58-60</t>
  </si>
  <si>
    <t>Deposito fact557/559</t>
  </si>
  <si>
    <t>TRANSFC. GABRIELA CORTI,FACT 554</t>
  </si>
  <si>
    <t>Deposito cobros vta a  creditos y  vtas.</t>
  </si>
  <si>
    <t>Deposito agora 26/08/2017</t>
  </si>
  <si>
    <t>Deposito pgo fact.a02002002010053-Parque del Este(DOLPHIN EXP)</t>
  </si>
  <si>
    <t>28/08/207</t>
  </si>
  <si>
    <t>Transf. Centro Leon fact de julio#65</t>
  </si>
  <si>
    <t>Trasf. Pgo fact56 scape park</t>
  </si>
  <si>
    <t>Pago vtas tienda Atarazana de julio2017</t>
  </si>
  <si>
    <t>Servicios bancarios</t>
  </si>
  <si>
    <t>C/C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</si>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</sst>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b/>
      <sz val="14"/>
      <color theme="1"/>
      <name val="Arial Rounded MT Bold"/>
      <family val="2"/>
    </font>
    <font>
      <b/>
      <sz val="14"/>
      <color rgb="FF7030A0"/>
      <name val="Arial Rounded MT Bold"/>
      <family val="2"/>
    </font>
    <font>
      <b/>
      <sz val="14"/>
      <color rgb="FFFF0000"/>
      <name val="Arial Rounded MT Bold"/>
      <family val="2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3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43" fontId="8" fillId="0" borderId="7" xfId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3" fontId="8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3" fontId="8" fillId="0" borderId="0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11" fillId="0" borderId="7" xfId="0" applyFont="1" applyFill="1" applyBorder="1" applyAlignment="1">
      <alignment horizontal="left" vertical="center" wrapText="1"/>
    </xf>
    <xf numFmtId="43" fontId="12" fillId="0" borderId="7" xfId="1" applyFont="1" applyFill="1" applyBorder="1" applyAlignment="1">
      <alignment horizontal="center" vertical="center" wrapText="1"/>
    </xf>
    <xf numFmtId="0" fontId="13" fillId="0" borderId="7" xfId="0" applyFont="1" applyBorder="1"/>
    <xf numFmtId="0" fontId="3" fillId="0" borderId="7" xfId="0" applyFont="1" applyBorder="1"/>
    <xf numFmtId="43" fontId="14" fillId="0" borderId="7" xfId="1" applyFont="1" applyFill="1" applyBorder="1"/>
    <xf numFmtId="4" fontId="15" fillId="0" borderId="7" xfId="1" applyNumberFormat="1" applyFont="1" applyFill="1" applyBorder="1" applyAlignment="1">
      <alignment horizontal="right"/>
    </xf>
    <xf numFmtId="43" fontId="16" fillId="0" borderId="7" xfId="1" applyFont="1" applyFill="1" applyBorder="1" applyAlignment="1">
      <alignment horizontal="right"/>
    </xf>
    <xf numFmtId="4" fontId="17" fillId="0" borderId="0" xfId="0" applyNumberFormat="1" applyFont="1"/>
    <xf numFmtId="0" fontId="17" fillId="0" borderId="0" xfId="0" applyFont="1"/>
    <xf numFmtId="0" fontId="0" fillId="0" borderId="0" xfId="0" applyFill="1"/>
    <xf numFmtId="0" fontId="2" fillId="0" borderId="0" xfId="0" applyFont="1" applyFill="1"/>
    <xf numFmtId="4" fontId="19" fillId="0" borderId="0" xfId="0" applyNumberFormat="1" applyFont="1"/>
    <xf numFmtId="4" fontId="0" fillId="0" borderId="0" xfId="0" applyNumberFormat="1"/>
    <xf numFmtId="0" fontId="18" fillId="0" borderId="0" xfId="0" applyFont="1"/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161924</xdr:colOff>
      <xdr:row>7</xdr:row>
      <xdr:rowOff>0</xdr:rowOff>
    </xdr:from>
    <xdr:to>
      <xdr:col>5</xdr:col>
      <xdr:colOff>1343024</xdr:colOff>
      <xdr:row>21</xdr:row>
      <xdr:rowOff>171450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4" y="1666875"/>
          <a:ext cx="2752725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123826</xdr:rowOff>
    </xdr:from>
    <xdr:to>
      <xdr:col>2</xdr:col>
      <xdr:colOff>304800</xdr:colOff>
      <xdr:row>20</xdr:row>
      <xdr:rowOff>114300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90701"/>
          <a:ext cx="3267075" cy="3076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60" workbookViewId="0">
      <selection activeCell="A71" sqref="A71"/>
    </sheetView>
  </sheetViews>
  <sheetFormatPr baseColWidth="10" defaultRowHeight="15" x14ac:dyDescent="0.25"/>
  <cols>
    <col min="1" max="1" width="21.42578125" customWidth="1"/>
    <col min="2" max="2" width="23" customWidth="1"/>
    <col min="3" max="3" width="70.5703125" customWidth="1"/>
    <col min="4" max="4" width="22.140625" customWidth="1"/>
    <col min="5" max="5" width="23.5703125" customWidth="1"/>
    <col min="6" max="6" width="22.7109375" customWidth="1"/>
    <col min="7" max="7" width="18.140625" customWidth="1"/>
  </cols>
  <sheetData>
    <row r="1" spans="1:9" s="3" customFormat="1" ht="18.75" x14ac:dyDescent="0.3">
      <c r="A1" s="1"/>
      <c r="B1" s="1"/>
      <c r="C1" s="1"/>
      <c r="D1" s="1"/>
      <c r="E1" s="1"/>
      <c r="F1" s="1"/>
      <c r="G1" s="1"/>
      <c r="H1" s="2"/>
      <c r="I1" s="2"/>
    </row>
    <row r="2" spans="1:9" s="3" customFormat="1" ht="18.75" x14ac:dyDescent="0.3">
      <c r="A2" s="1"/>
      <c r="B2" s="1"/>
      <c r="C2" s="1"/>
      <c r="D2" s="1"/>
      <c r="E2" s="1"/>
      <c r="F2" s="1"/>
      <c r="G2" s="1"/>
      <c r="H2" s="2"/>
      <c r="I2" s="2"/>
    </row>
    <row r="3" spans="1:9" s="3" customFormat="1" ht="18.75" x14ac:dyDescent="0.3">
      <c r="A3" s="1"/>
      <c r="B3" s="1"/>
      <c r="C3" s="1"/>
      <c r="D3" s="1"/>
      <c r="E3" s="1"/>
      <c r="F3" s="1"/>
      <c r="G3" s="1"/>
      <c r="H3" s="2"/>
      <c r="I3" s="2"/>
    </row>
    <row r="4" spans="1:9" s="3" customFormat="1" ht="18.75" x14ac:dyDescent="0.3">
      <c r="A4" s="1"/>
      <c r="B4" s="1"/>
      <c r="C4" s="1"/>
      <c r="D4" s="1"/>
      <c r="E4" s="1"/>
      <c r="F4" s="1"/>
      <c r="G4" s="1"/>
      <c r="H4" s="2"/>
      <c r="I4" s="2"/>
    </row>
    <row r="5" spans="1:9" s="3" customFormat="1" ht="18.75" x14ac:dyDescent="0.3">
      <c r="A5" s="1"/>
      <c r="B5" s="1"/>
      <c r="C5" s="1"/>
      <c r="D5" s="1"/>
      <c r="E5" s="1"/>
      <c r="F5" s="1"/>
      <c r="G5" s="1"/>
      <c r="H5" s="2"/>
      <c r="I5" s="2"/>
    </row>
    <row r="6" spans="1:9" s="3" customFormat="1" ht="18.75" x14ac:dyDescent="0.3">
      <c r="A6" s="1"/>
      <c r="B6" s="1"/>
      <c r="C6" s="1"/>
      <c r="D6" s="1"/>
      <c r="E6" s="1"/>
      <c r="F6" s="1"/>
      <c r="G6" s="1"/>
      <c r="H6" s="2"/>
      <c r="I6" s="2"/>
    </row>
    <row r="7" spans="1:9" s="3" customFormat="1" ht="18.75" x14ac:dyDescent="0.3">
      <c r="A7" s="1"/>
      <c r="B7" s="1"/>
      <c r="C7" s="1"/>
      <c r="D7" s="1"/>
      <c r="E7" s="1"/>
      <c r="F7" s="1"/>
      <c r="G7" s="1"/>
      <c r="H7" s="2"/>
      <c r="I7" s="2"/>
    </row>
    <row r="8" spans="1:9" s="3" customFormat="1" ht="18.75" x14ac:dyDescent="0.3">
      <c r="A8" s="1"/>
      <c r="B8" s="1"/>
      <c r="C8" s="1"/>
      <c r="D8" s="1"/>
      <c r="E8" s="1"/>
      <c r="F8" s="1"/>
      <c r="G8" s="1"/>
      <c r="H8" s="2"/>
      <c r="I8" s="2"/>
    </row>
    <row r="9" spans="1:9" s="3" customFormat="1" ht="18.75" x14ac:dyDescent="0.3">
      <c r="A9" s="1"/>
      <c r="B9" s="1"/>
      <c r="C9" s="1"/>
      <c r="D9" s="1"/>
      <c r="E9" s="1"/>
      <c r="F9" s="1"/>
      <c r="G9" s="1"/>
      <c r="H9" s="2"/>
      <c r="I9" s="2"/>
    </row>
    <row r="10" spans="1:9" s="3" customFormat="1" ht="18.75" x14ac:dyDescent="0.3">
      <c r="A10" s="1"/>
      <c r="B10" s="1"/>
      <c r="C10" s="1"/>
      <c r="D10" s="1"/>
      <c r="E10" s="1"/>
      <c r="F10" s="1"/>
      <c r="G10" s="1"/>
      <c r="H10" s="2"/>
      <c r="I10" s="2"/>
    </row>
    <row r="11" spans="1:9" s="3" customFormat="1" ht="18.75" x14ac:dyDescent="0.3">
      <c r="A11" s="1"/>
      <c r="B11" s="1"/>
      <c r="C11" s="1"/>
      <c r="D11" s="1"/>
      <c r="E11" s="1"/>
      <c r="F11" s="1"/>
      <c r="G11" s="1"/>
      <c r="H11" s="2"/>
      <c r="I11" s="2"/>
    </row>
    <row r="12" spans="1:9" s="3" customFormat="1" ht="18.75" x14ac:dyDescent="0.3">
      <c r="A12" s="1"/>
      <c r="B12" s="1"/>
      <c r="C12" s="1"/>
      <c r="D12" s="1"/>
      <c r="E12" s="1"/>
      <c r="F12" s="1"/>
      <c r="G12" s="1"/>
      <c r="H12" s="2"/>
      <c r="I12" s="2"/>
    </row>
    <row r="13" spans="1:9" s="3" customFormat="1" ht="18" x14ac:dyDescent="0.25">
      <c r="A13" s="36" t="s">
        <v>0</v>
      </c>
      <c r="B13" s="36"/>
      <c r="C13" s="36"/>
      <c r="D13" s="36"/>
      <c r="E13" s="36"/>
      <c r="F13" s="36"/>
      <c r="G13" s="36"/>
      <c r="H13" s="2"/>
      <c r="I13" s="2"/>
    </row>
    <row r="14" spans="1:9" s="3" customFormat="1" ht="18" x14ac:dyDescent="0.25">
      <c r="A14" s="36" t="s">
        <v>1</v>
      </c>
      <c r="B14" s="36"/>
      <c r="C14" s="36"/>
      <c r="D14" s="36"/>
      <c r="E14" s="36"/>
      <c r="F14" s="36"/>
      <c r="G14" s="36"/>
      <c r="H14" s="2"/>
      <c r="I14" s="2"/>
    </row>
    <row r="15" spans="1:9" s="3" customFormat="1" ht="22.5" x14ac:dyDescent="0.45">
      <c r="A15" s="40" t="s">
        <v>2</v>
      </c>
      <c r="B15" s="40"/>
      <c r="C15" s="40"/>
      <c r="D15" s="40"/>
      <c r="E15" s="40"/>
      <c r="F15" s="40"/>
      <c r="G15" s="40"/>
      <c r="H15" s="2"/>
      <c r="I15" s="2"/>
    </row>
    <row r="16" spans="1:9" s="3" customFormat="1" ht="18.75" x14ac:dyDescent="0.25">
      <c r="A16" s="39" t="s">
        <v>45</v>
      </c>
      <c r="B16" s="39"/>
      <c r="C16" s="39"/>
      <c r="D16" s="39"/>
      <c r="E16" s="39"/>
      <c r="F16" s="39"/>
      <c r="G16" s="35"/>
      <c r="H16" s="2"/>
      <c r="I16" s="2"/>
    </row>
    <row r="17" spans="1:9" s="3" customFormat="1" ht="18" x14ac:dyDescent="0.25">
      <c r="A17" s="41" t="s">
        <v>3</v>
      </c>
      <c r="B17" s="41"/>
      <c r="C17" s="41"/>
      <c r="D17" s="41"/>
      <c r="E17" s="41"/>
      <c r="F17" s="41"/>
      <c r="G17" s="41"/>
      <c r="H17" s="2"/>
      <c r="I17" s="2"/>
    </row>
    <row r="18" spans="1:9" s="3" customFormat="1" ht="18" x14ac:dyDescent="0.25">
      <c r="A18" s="4"/>
      <c r="B18" s="4"/>
      <c r="C18" s="4" t="s">
        <v>4</v>
      </c>
      <c r="D18" s="4"/>
      <c r="E18" s="4"/>
      <c r="F18" s="4"/>
      <c r="G18" s="4"/>
      <c r="H18" s="2"/>
      <c r="I18" s="2"/>
    </row>
    <row r="19" spans="1:9" s="3" customFormat="1" ht="18" x14ac:dyDescent="0.25">
      <c r="A19" s="4"/>
      <c r="B19" s="4"/>
      <c r="C19" s="4"/>
      <c r="D19" s="4"/>
      <c r="E19" s="4"/>
      <c r="F19" s="4"/>
      <c r="G19" s="4"/>
      <c r="H19" s="2"/>
      <c r="I19" s="2"/>
    </row>
    <row r="20" spans="1:9" s="3" customFormat="1" ht="18" x14ac:dyDescent="0.25">
      <c r="A20" s="4"/>
      <c r="B20" s="4"/>
      <c r="C20" s="4"/>
      <c r="D20" s="4"/>
      <c r="E20" s="4"/>
      <c r="F20" s="4"/>
      <c r="G20" s="4"/>
      <c r="H20" s="2"/>
      <c r="I20" s="2"/>
    </row>
    <row r="21" spans="1:9" s="3" customFormat="1" ht="18.75" x14ac:dyDescent="0.3">
      <c r="A21" s="41"/>
      <c r="B21" s="41"/>
      <c r="C21" s="41"/>
      <c r="D21" s="41"/>
      <c r="E21" s="41"/>
      <c r="F21" s="41"/>
      <c r="G21" s="1"/>
      <c r="H21" s="2"/>
      <c r="I21" s="2"/>
    </row>
    <row r="22" spans="1:9" s="3" customFormat="1" ht="19.5" thickBot="1" x14ac:dyDescent="0.35">
      <c r="A22" s="36"/>
      <c r="B22" s="36"/>
      <c r="C22" s="36"/>
      <c r="D22" s="36"/>
      <c r="E22" s="36"/>
      <c r="F22" s="36"/>
      <c r="G22" s="1"/>
      <c r="H22" s="2"/>
      <c r="I22" s="2"/>
    </row>
    <row r="23" spans="1:9" s="3" customFormat="1" ht="18.75" x14ac:dyDescent="0.3">
      <c r="A23" s="37" t="s">
        <v>5</v>
      </c>
      <c r="B23" s="37"/>
      <c r="C23" s="37"/>
      <c r="D23" s="37" t="s">
        <v>6</v>
      </c>
      <c r="E23" s="37"/>
      <c r="F23" s="37"/>
      <c r="G23" s="1"/>
      <c r="H23" s="2"/>
      <c r="I23" s="2"/>
    </row>
    <row r="24" spans="1:9" s="3" customFormat="1" ht="18.75" x14ac:dyDescent="0.3">
      <c r="A24" s="38"/>
      <c r="B24" s="38"/>
      <c r="C24" s="5"/>
      <c r="D24" s="38" t="s">
        <v>7</v>
      </c>
      <c r="E24" s="38"/>
      <c r="F24" s="6"/>
      <c r="G24" s="1"/>
      <c r="H24" s="7"/>
      <c r="I24" s="2"/>
    </row>
    <row r="25" spans="1:9" s="3" customFormat="1" ht="18.75" x14ac:dyDescent="0.3">
      <c r="A25" s="8" t="s">
        <v>8</v>
      </c>
      <c r="B25" s="9" t="s">
        <v>9</v>
      </c>
      <c r="C25" s="10" t="s">
        <v>10</v>
      </c>
      <c r="D25" s="8" t="s">
        <v>11</v>
      </c>
      <c r="E25" s="9" t="s">
        <v>12</v>
      </c>
      <c r="F25" s="11" t="s">
        <v>13</v>
      </c>
      <c r="G25" s="1"/>
      <c r="H25" s="2"/>
      <c r="I25" s="2"/>
    </row>
    <row r="26" spans="1:9" s="3" customFormat="1" ht="18.75" x14ac:dyDescent="0.3">
      <c r="A26" s="8"/>
      <c r="B26" s="9"/>
      <c r="C26" s="10"/>
      <c r="D26" s="8"/>
      <c r="E26" s="9"/>
      <c r="F26" s="11"/>
      <c r="G26" s="1"/>
      <c r="H26" s="2"/>
      <c r="I26" s="2"/>
    </row>
    <row r="27" spans="1:9" s="3" customFormat="1" ht="24.75" customHeight="1" x14ac:dyDescent="0.3">
      <c r="A27" s="12">
        <v>42947</v>
      </c>
      <c r="B27" s="13"/>
      <c r="C27" s="14" t="s">
        <v>14</v>
      </c>
      <c r="D27" s="15"/>
      <c r="E27" s="13"/>
      <c r="F27" s="15">
        <v>4690969.93</v>
      </c>
      <c r="G27" s="1"/>
      <c r="H27" s="2"/>
      <c r="I27" s="2"/>
    </row>
    <row r="28" spans="1:9" s="3" customFormat="1" ht="24.75" customHeight="1" x14ac:dyDescent="0.3">
      <c r="A28" s="12">
        <v>42950</v>
      </c>
      <c r="B28" s="13">
        <v>249438161</v>
      </c>
      <c r="C28" s="14" t="s">
        <v>15</v>
      </c>
      <c r="D28" s="15">
        <v>10575</v>
      </c>
      <c r="E28" s="15"/>
      <c r="F28" s="15">
        <f>F27+D28</f>
        <v>4701544.93</v>
      </c>
      <c r="G28" s="1"/>
      <c r="H28" s="2"/>
      <c r="I28" s="2"/>
    </row>
    <row r="29" spans="1:9" s="3" customFormat="1" ht="24.75" customHeight="1" x14ac:dyDescent="0.3">
      <c r="A29" s="12">
        <v>42950</v>
      </c>
      <c r="B29" s="13">
        <v>249438162</v>
      </c>
      <c r="C29" s="14" t="s">
        <v>16</v>
      </c>
      <c r="D29" s="15">
        <v>24300</v>
      </c>
      <c r="E29" s="15"/>
      <c r="F29" s="15">
        <f t="shared" ref="F29:F68" si="0">F28+D29</f>
        <v>4725844.93</v>
      </c>
      <c r="G29" s="1"/>
      <c r="H29" s="2"/>
      <c r="I29" s="2"/>
    </row>
    <row r="30" spans="1:9" s="3" customFormat="1" ht="24.75" customHeight="1" x14ac:dyDescent="0.3">
      <c r="A30" s="12">
        <v>42950</v>
      </c>
      <c r="B30" s="13">
        <v>249438163</v>
      </c>
      <c r="C30" s="14" t="s">
        <v>17</v>
      </c>
      <c r="D30" s="15">
        <v>9540</v>
      </c>
      <c r="E30" s="15"/>
      <c r="F30" s="15">
        <f t="shared" si="0"/>
        <v>4735384.93</v>
      </c>
      <c r="G30" s="1"/>
      <c r="H30" s="2"/>
      <c r="I30" s="2"/>
    </row>
    <row r="31" spans="1:9" s="3" customFormat="1" ht="24.75" customHeight="1" x14ac:dyDescent="0.3">
      <c r="A31" s="12">
        <v>42955</v>
      </c>
      <c r="B31" s="13">
        <v>255123054</v>
      </c>
      <c r="C31" s="14" t="s">
        <v>18</v>
      </c>
      <c r="D31" s="15">
        <v>1920</v>
      </c>
      <c r="E31" s="13"/>
      <c r="F31" s="15">
        <f t="shared" si="0"/>
        <v>4737304.93</v>
      </c>
      <c r="G31" s="1"/>
      <c r="H31" s="2"/>
      <c r="I31" s="2"/>
    </row>
    <row r="32" spans="1:9" s="3" customFormat="1" ht="24.75" customHeight="1" x14ac:dyDescent="0.3">
      <c r="A32" s="12">
        <v>42955</v>
      </c>
      <c r="B32" s="13">
        <v>255123055</v>
      </c>
      <c r="C32" s="14" t="s">
        <v>19</v>
      </c>
      <c r="D32" s="15">
        <v>660</v>
      </c>
      <c r="E32" s="13"/>
      <c r="F32" s="15">
        <f t="shared" si="0"/>
        <v>4737964.93</v>
      </c>
      <c r="G32" s="1"/>
      <c r="H32" s="2"/>
      <c r="I32" s="2"/>
    </row>
    <row r="33" spans="1:9" s="3" customFormat="1" ht="24.75" customHeight="1" x14ac:dyDescent="0.3">
      <c r="A33" s="12">
        <v>42955</v>
      </c>
      <c r="B33" s="13">
        <v>255123056</v>
      </c>
      <c r="C33" s="14" t="s">
        <v>20</v>
      </c>
      <c r="D33" s="15">
        <v>1000</v>
      </c>
      <c r="E33" s="13"/>
      <c r="F33" s="15">
        <f t="shared" si="0"/>
        <v>4738964.93</v>
      </c>
      <c r="G33" s="1"/>
      <c r="H33" s="2"/>
      <c r="I33" s="2"/>
    </row>
    <row r="34" spans="1:9" s="3" customFormat="1" ht="24.75" customHeight="1" x14ac:dyDescent="0.3">
      <c r="A34" s="12">
        <v>42961</v>
      </c>
      <c r="B34" s="16">
        <v>15316310</v>
      </c>
      <c r="C34" s="14" t="s">
        <v>21</v>
      </c>
      <c r="D34" s="15">
        <v>17750</v>
      </c>
      <c r="E34" s="13"/>
      <c r="F34" s="15">
        <f t="shared" si="0"/>
        <v>4756714.93</v>
      </c>
      <c r="G34" s="1"/>
      <c r="H34" s="2"/>
      <c r="I34" s="2"/>
    </row>
    <row r="35" spans="1:9" s="3" customFormat="1" ht="22.5" customHeight="1" x14ac:dyDescent="0.3">
      <c r="A35" s="12">
        <v>42948</v>
      </c>
      <c r="B35" s="16">
        <v>255122880</v>
      </c>
      <c r="C35" s="14" t="s">
        <v>22</v>
      </c>
      <c r="D35" s="15">
        <v>410</v>
      </c>
      <c r="E35" s="17"/>
      <c r="F35" s="15">
        <f t="shared" si="0"/>
        <v>4757124.93</v>
      </c>
      <c r="G35" s="18"/>
      <c r="H35" s="2"/>
      <c r="I35" s="2"/>
    </row>
    <row r="36" spans="1:9" s="3" customFormat="1" ht="22.5" customHeight="1" x14ac:dyDescent="0.3">
      <c r="A36" s="12">
        <v>42949</v>
      </c>
      <c r="B36" s="16">
        <v>255122444</v>
      </c>
      <c r="C36" s="14" t="s">
        <v>22</v>
      </c>
      <c r="D36" s="15">
        <v>420</v>
      </c>
      <c r="E36" s="17"/>
      <c r="F36" s="15">
        <f t="shared" si="0"/>
        <v>4757544.93</v>
      </c>
      <c r="G36" s="19"/>
      <c r="H36" s="2"/>
      <c r="I36" s="2"/>
    </row>
    <row r="37" spans="1:9" s="3" customFormat="1" ht="22.5" customHeight="1" x14ac:dyDescent="0.3">
      <c r="A37" s="12">
        <v>42950</v>
      </c>
      <c r="B37" s="16">
        <v>255122445</v>
      </c>
      <c r="C37" s="14" t="s">
        <v>22</v>
      </c>
      <c r="D37" s="15">
        <v>400</v>
      </c>
      <c r="E37" s="17"/>
      <c r="F37" s="15">
        <f t="shared" si="0"/>
        <v>4757944.93</v>
      </c>
      <c r="G37" s="19"/>
      <c r="H37" s="7"/>
      <c r="I37" s="2"/>
    </row>
    <row r="38" spans="1:9" s="3" customFormat="1" ht="20.25" customHeight="1" x14ac:dyDescent="0.3">
      <c r="A38" s="12" t="s">
        <v>23</v>
      </c>
      <c r="B38" s="16">
        <v>255122020</v>
      </c>
      <c r="C38" s="14" t="s">
        <v>22</v>
      </c>
      <c r="D38" s="15">
        <f>335+360</f>
        <v>695</v>
      </c>
      <c r="E38" s="15"/>
      <c r="F38" s="15">
        <f t="shared" si="0"/>
        <v>4758639.93</v>
      </c>
      <c r="G38" s="19"/>
      <c r="H38" s="7"/>
      <c r="I38" s="2"/>
    </row>
    <row r="39" spans="1:9" s="3" customFormat="1" ht="20.25" customHeight="1" x14ac:dyDescent="0.3">
      <c r="A39" s="12">
        <v>42951</v>
      </c>
      <c r="B39" s="16">
        <v>255122021</v>
      </c>
      <c r="C39" s="14" t="s">
        <v>22</v>
      </c>
      <c r="D39" s="15">
        <v>1430</v>
      </c>
      <c r="E39" s="15"/>
      <c r="F39" s="15">
        <f t="shared" si="0"/>
        <v>4760069.93</v>
      </c>
      <c r="G39" s="19"/>
      <c r="H39" s="7"/>
      <c r="I39" s="2"/>
    </row>
    <row r="40" spans="1:9" s="3" customFormat="1" ht="20.25" customHeight="1" x14ac:dyDescent="0.3">
      <c r="A40" s="12">
        <v>42954</v>
      </c>
      <c r="B40" s="16">
        <v>248105035</v>
      </c>
      <c r="C40" s="14" t="s">
        <v>22</v>
      </c>
      <c r="D40" s="15">
        <v>950</v>
      </c>
      <c r="E40" s="15"/>
      <c r="F40" s="15">
        <f t="shared" si="0"/>
        <v>4761019.93</v>
      </c>
      <c r="G40" s="19"/>
      <c r="H40" s="7"/>
      <c r="I40" s="2"/>
    </row>
    <row r="41" spans="1:9" s="3" customFormat="1" ht="20.25" customHeight="1" x14ac:dyDescent="0.3">
      <c r="A41" s="12">
        <v>42953</v>
      </c>
      <c r="B41" s="16">
        <v>248105036</v>
      </c>
      <c r="C41" s="14" t="s">
        <v>22</v>
      </c>
      <c r="D41" s="15">
        <v>1230</v>
      </c>
      <c r="E41" s="15"/>
      <c r="F41" s="15">
        <f t="shared" si="0"/>
        <v>4762249.93</v>
      </c>
      <c r="G41" s="19"/>
      <c r="H41" s="7"/>
      <c r="I41" s="2"/>
    </row>
    <row r="42" spans="1:9" s="3" customFormat="1" ht="20.25" customHeight="1" x14ac:dyDescent="0.3">
      <c r="A42" s="12">
        <v>42954</v>
      </c>
      <c r="B42" s="16">
        <v>255122174</v>
      </c>
      <c r="C42" s="14" t="s">
        <v>22</v>
      </c>
      <c r="D42" s="15">
        <v>530</v>
      </c>
      <c r="E42" s="15"/>
      <c r="F42" s="15">
        <f t="shared" si="0"/>
        <v>4762779.93</v>
      </c>
      <c r="G42" s="19"/>
      <c r="H42" s="7"/>
      <c r="I42" s="2"/>
    </row>
    <row r="43" spans="1:9" s="3" customFormat="1" ht="20.25" customHeight="1" x14ac:dyDescent="0.3">
      <c r="A43" s="12" t="s">
        <v>24</v>
      </c>
      <c r="B43" s="16">
        <v>143268971</v>
      </c>
      <c r="C43" s="14" t="s">
        <v>22</v>
      </c>
      <c r="D43" s="15">
        <v>1165</v>
      </c>
      <c r="E43" s="15"/>
      <c r="F43" s="15">
        <f t="shared" si="0"/>
        <v>4763944.93</v>
      </c>
      <c r="G43" s="19"/>
      <c r="H43" s="7"/>
      <c r="I43" s="2"/>
    </row>
    <row r="44" spans="1:9" s="3" customFormat="1" ht="20.25" customHeight="1" x14ac:dyDescent="0.3">
      <c r="A44" s="12">
        <v>42965</v>
      </c>
      <c r="B44" s="16">
        <v>159958152</v>
      </c>
      <c r="C44" s="14" t="s">
        <v>22</v>
      </c>
      <c r="D44" s="15">
        <v>770</v>
      </c>
      <c r="E44" s="15"/>
      <c r="F44" s="15">
        <f t="shared" si="0"/>
        <v>4764714.93</v>
      </c>
      <c r="G44" s="19"/>
      <c r="H44" s="7"/>
      <c r="I44" s="2"/>
    </row>
    <row r="45" spans="1:9" s="3" customFormat="1" ht="20.25" customHeight="1" x14ac:dyDescent="0.3">
      <c r="A45" s="12">
        <v>42965</v>
      </c>
      <c r="B45" s="16">
        <v>159964398</v>
      </c>
      <c r="C45" s="14" t="s">
        <v>22</v>
      </c>
      <c r="D45" s="15">
        <v>2460</v>
      </c>
      <c r="E45" s="15"/>
      <c r="F45" s="15">
        <f t="shared" si="0"/>
        <v>4767174.93</v>
      </c>
      <c r="G45" s="19"/>
      <c r="H45" s="7"/>
      <c r="I45" s="2"/>
    </row>
    <row r="46" spans="1:9" s="3" customFormat="1" ht="20.25" customHeight="1" x14ac:dyDescent="0.3">
      <c r="A46" s="12" t="s">
        <v>25</v>
      </c>
      <c r="B46" s="16">
        <v>162729148</v>
      </c>
      <c r="C46" s="14" t="s">
        <v>22</v>
      </c>
      <c r="D46" s="15">
        <v>700</v>
      </c>
      <c r="E46" s="15"/>
      <c r="F46" s="15">
        <f t="shared" si="0"/>
        <v>4767874.93</v>
      </c>
      <c r="G46" s="19"/>
      <c r="H46" s="7"/>
      <c r="I46" s="2"/>
    </row>
    <row r="47" spans="1:9" s="3" customFormat="1" ht="20.25" customHeight="1" x14ac:dyDescent="0.3">
      <c r="A47" s="12">
        <v>42968</v>
      </c>
      <c r="B47" s="16">
        <v>168602530</v>
      </c>
      <c r="C47" s="14" t="s">
        <v>22</v>
      </c>
      <c r="D47" s="15">
        <v>2435</v>
      </c>
      <c r="E47" s="15"/>
      <c r="F47" s="15">
        <f t="shared" si="0"/>
        <v>4770309.93</v>
      </c>
      <c r="G47" s="19"/>
      <c r="H47" s="7"/>
      <c r="I47" s="2"/>
    </row>
    <row r="48" spans="1:9" s="3" customFormat="1" ht="20.25" customHeight="1" x14ac:dyDescent="0.3">
      <c r="A48" s="12">
        <v>42970</v>
      </c>
      <c r="B48" s="16">
        <v>179579534</v>
      </c>
      <c r="C48" s="14" t="s">
        <v>22</v>
      </c>
      <c r="D48" s="15">
        <v>545</v>
      </c>
      <c r="E48" s="15"/>
      <c r="F48" s="15">
        <f t="shared" si="0"/>
        <v>4770854.93</v>
      </c>
      <c r="G48" s="19"/>
      <c r="H48" s="7"/>
      <c r="I48" s="2"/>
    </row>
    <row r="49" spans="1:9" s="3" customFormat="1" ht="20.25" customHeight="1" x14ac:dyDescent="0.3">
      <c r="A49" s="12">
        <v>42972</v>
      </c>
      <c r="B49" s="16">
        <v>192377974</v>
      </c>
      <c r="C49" s="14" t="s">
        <v>22</v>
      </c>
      <c r="D49" s="15">
        <v>1130</v>
      </c>
      <c r="E49" s="15"/>
      <c r="F49" s="15">
        <f t="shared" si="0"/>
        <v>4771984.93</v>
      </c>
      <c r="G49" s="19"/>
      <c r="H49" s="7"/>
      <c r="I49" s="2"/>
    </row>
    <row r="50" spans="1:9" s="3" customFormat="1" ht="20.25" customHeight="1" x14ac:dyDescent="0.3">
      <c r="A50" s="12">
        <v>42972</v>
      </c>
      <c r="B50" s="16">
        <v>192386587</v>
      </c>
      <c r="C50" s="14" t="s">
        <v>22</v>
      </c>
      <c r="D50" s="15">
        <v>1890</v>
      </c>
      <c r="E50" s="15"/>
      <c r="F50" s="15">
        <f t="shared" si="0"/>
        <v>4773874.93</v>
      </c>
      <c r="G50" s="19"/>
      <c r="H50" s="7"/>
      <c r="I50" s="2"/>
    </row>
    <row r="51" spans="1:9" s="3" customFormat="1" ht="20.25" customHeight="1" x14ac:dyDescent="0.3">
      <c r="A51" s="12">
        <v>42976</v>
      </c>
      <c r="B51" s="16">
        <v>207018722</v>
      </c>
      <c r="C51" s="14" t="s">
        <v>22</v>
      </c>
      <c r="D51" s="15">
        <v>550</v>
      </c>
      <c r="E51" s="15"/>
      <c r="F51" s="15">
        <f t="shared" si="0"/>
        <v>4774424.93</v>
      </c>
      <c r="G51" s="19"/>
      <c r="H51" s="7"/>
      <c r="I51" s="2"/>
    </row>
    <row r="52" spans="1:9" s="3" customFormat="1" ht="20.25" customHeight="1" x14ac:dyDescent="0.3">
      <c r="A52" s="12">
        <v>42977</v>
      </c>
      <c r="B52" s="16">
        <v>213170746</v>
      </c>
      <c r="C52" s="14" t="s">
        <v>22</v>
      </c>
      <c r="D52" s="15">
        <v>1629</v>
      </c>
      <c r="E52" s="15"/>
      <c r="F52" s="15">
        <f t="shared" si="0"/>
        <v>4776053.93</v>
      </c>
      <c r="G52" s="19"/>
      <c r="H52" s="7"/>
      <c r="I52" s="2"/>
    </row>
    <row r="53" spans="1:9" s="3" customFormat="1" ht="20.25" customHeight="1" x14ac:dyDescent="0.3">
      <c r="A53" s="12">
        <v>42961</v>
      </c>
      <c r="B53" s="16">
        <v>248107664</v>
      </c>
      <c r="C53" s="14" t="s">
        <v>26</v>
      </c>
      <c r="D53" s="15">
        <v>200</v>
      </c>
      <c r="E53" s="15"/>
      <c r="F53" s="15">
        <f t="shared" si="0"/>
        <v>4776253.93</v>
      </c>
      <c r="G53" s="20"/>
      <c r="H53" s="2"/>
      <c r="I53" s="2"/>
    </row>
    <row r="54" spans="1:9" s="3" customFormat="1" ht="20.25" customHeight="1" x14ac:dyDescent="0.3">
      <c r="A54" s="12">
        <v>42958</v>
      </c>
      <c r="B54" s="16">
        <v>10101070</v>
      </c>
      <c r="C54" s="14" t="s">
        <v>27</v>
      </c>
      <c r="D54" s="15">
        <v>178485.54</v>
      </c>
      <c r="E54" s="15"/>
      <c r="F54" s="15">
        <f t="shared" si="0"/>
        <v>4954739.47</v>
      </c>
      <c r="G54" s="20"/>
      <c r="H54" s="7"/>
      <c r="I54" s="2"/>
    </row>
    <row r="55" spans="1:9" s="3" customFormat="1" ht="20.25" customHeight="1" x14ac:dyDescent="0.3">
      <c r="A55" s="12">
        <v>42964</v>
      </c>
      <c r="B55" s="16" t="s">
        <v>28</v>
      </c>
      <c r="C55" s="14" t="s">
        <v>29</v>
      </c>
      <c r="D55" s="15">
        <v>4140</v>
      </c>
      <c r="E55" s="15"/>
      <c r="F55" s="15">
        <f t="shared" si="0"/>
        <v>4958879.47</v>
      </c>
      <c r="G55" s="1"/>
      <c r="H55" s="2"/>
      <c r="I55" s="2"/>
    </row>
    <row r="56" spans="1:9" s="3" customFormat="1" ht="20.25" customHeight="1" x14ac:dyDescent="0.3">
      <c r="A56" s="12">
        <v>42968</v>
      </c>
      <c r="B56" s="16">
        <v>165331641</v>
      </c>
      <c r="C56" s="14" t="s">
        <v>30</v>
      </c>
      <c r="D56" s="15">
        <v>3000</v>
      </c>
      <c r="E56" s="15"/>
      <c r="F56" s="15">
        <f t="shared" si="0"/>
        <v>4961879.47</v>
      </c>
      <c r="G56" s="1"/>
      <c r="H56" s="2"/>
      <c r="I56" s="2"/>
    </row>
    <row r="57" spans="1:9" s="3" customFormat="1" ht="20.25" customHeight="1" x14ac:dyDescent="0.3">
      <c r="A57" s="12">
        <v>42969</v>
      </c>
      <c r="B57" s="16">
        <v>15127255</v>
      </c>
      <c r="C57" s="21" t="s">
        <v>31</v>
      </c>
      <c r="D57" s="22">
        <v>200</v>
      </c>
      <c r="E57" s="15"/>
      <c r="F57" s="15">
        <f t="shared" si="0"/>
        <v>4962079.47</v>
      </c>
      <c r="G57" s="1"/>
      <c r="H57" s="2"/>
      <c r="I57" s="2"/>
    </row>
    <row r="58" spans="1:9" s="3" customFormat="1" ht="20.25" customHeight="1" x14ac:dyDescent="0.3">
      <c r="A58" s="12">
        <v>42969</v>
      </c>
      <c r="B58" s="16">
        <v>249556999</v>
      </c>
      <c r="C58" s="21" t="s">
        <v>32</v>
      </c>
      <c r="D58" s="15">
        <v>775</v>
      </c>
      <c r="E58" s="15"/>
      <c r="F58" s="15">
        <f t="shared" si="0"/>
        <v>4962854.47</v>
      </c>
      <c r="G58" s="1"/>
      <c r="H58" s="2"/>
      <c r="I58" s="2"/>
    </row>
    <row r="59" spans="1:9" s="3" customFormat="1" ht="20.25" customHeight="1" x14ac:dyDescent="0.3">
      <c r="A59" s="12">
        <v>42971</v>
      </c>
      <c r="B59" s="16">
        <v>15316314</v>
      </c>
      <c r="C59" s="21" t="s">
        <v>33</v>
      </c>
      <c r="D59" s="15">
        <v>35305.599999999999</v>
      </c>
      <c r="E59" s="15"/>
      <c r="F59" s="15">
        <f t="shared" si="0"/>
        <v>4998160.0699999994</v>
      </c>
      <c r="G59" s="1"/>
      <c r="H59" s="2"/>
      <c r="I59" s="2"/>
    </row>
    <row r="60" spans="1:9" s="3" customFormat="1" ht="20.25" customHeight="1" x14ac:dyDescent="0.3">
      <c r="A60" s="12">
        <v>42971</v>
      </c>
      <c r="B60" s="16">
        <v>249726461</v>
      </c>
      <c r="C60" s="21" t="s">
        <v>34</v>
      </c>
      <c r="D60" s="15">
        <v>970</v>
      </c>
      <c r="E60" s="15"/>
      <c r="F60" s="15">
        <f t="shared" si="0"/>
        <v>4999130.0699999994</v>
      </c>
      <c r="G60" s="1"/>
      <c r="H60" s="2"/>
      <c r="I60" s="2"/>
    </row>
    <row r="61" spans="1:9" s="3" customFormat="1" ht="20.25" customHeight="1" x14ac:dyDescent="0.3">
      <c r="A61" s="12">
        <v>42975</v>
      </c>
      <c r="B61" s="16">
        <v>200093573</v>
      </c>
      <c r="C61" s="21" t="s">
        <v>35</v>
      </c>
      <c r="D61" s="15">
        <v>525</v>
      </c>
      <c r="E61" s="15"/>
      <c r="F61" s="15">
        <f t="shared" si="0"/>
        <v>4999655.0699999994</v>
      </c>
      <c r="G61" s="1"/>
      <c r="H61" s="2"/>
      <c r="I61" s="2"/>
    </row>
    <row r="62" spans="1:9" s="3" customFormat="1" ht="22.5" customHeight="1" x14ac:dyDescent="0.3">
      <c r="A62" s="12">
        <v>42977</v>
      </c>
      <c r="B62" s="16">
        <v>245420124</v>
      </c>
      <c r="C62" s="21" t="s">
        <v>36</v>
      </c>
      <c r="D62" s="15">
        <v>4215</v>
      </c>
      <c r="E62" s="15"/>
      <c r="F62" s="15">
        <f t="shared" si="0"/>
        <v>5003870.0699999994</v>
      </c>
      <c r="G62" s="1"/>
      <c r="H62" s="2"/>
      <c r="I62" s="2"/>
    </row>
    <row r="63" spans="1:9" s="3" customFormat="1" ht="30" customHeight="1" x14ac:dyDescent="0.3">
      <c r="A63" s="12">
        <v>42977</v>
      </c>
      <c r="B63" s="16">
        <v>245420125</v>
      </c>
      <c r="C63" s="21" t="s">
        <v>37</v>
      </c>
      <c r="D63" s="15">
        <v>1715</v>
      </c>
      <c r="E63" s="15"/>
      <c r="F63" s="15">
        <f t="shared" si="0"/>
        <v>5005585.0699999994</v>
      </c>
      <c r="G63" s="1"/>
      <c r="H63" s="2"/>
      <c r="I63" s="2"/>
    </row>
    <row r="64" spans="1:9" s="3" customFormat="1" ht="28.5" customHeight="1" x14ac:dyDescent="0.3">
      <c r="A64" s="12">
        <v>42977</v>
      </c>
      <c r="B64" s="16">
        <v>15316300</v>
      </c>
      <c r="C64" s="21" t="s">
        <v>38</v>
      </c>
      <c r="D64" s="15">
        <v>4360.1000000000004</v>
      </c>
      <c r="E64" s="15"/>
      <c r="F64" s="15">
        <f t="shared" si="0"/>
        <v>5009945.169999999</v>
      </c>
      <c r="G64" s="1"/>
      <c r="H64" s="2"/>
      <c r="I64" s="2"/>
    </row>
    <row r="65" spans="1:9" s="3" customFormat="1" ht="20.25" customHeight="1" x14ac:dyDescent="0.3">
      <c r="A65" s="12">
        <v>42977</v>
      </c>
      <c r="B65" s="16">
        <v>14292277</v>
      </c>
      <c r="C65" s="21" t="s">
        <v>31</v>
      </c>
      <c r="D65" s="22">
        <v>10259.83</v>
      </c>
      <c r="E65" s="15"/>
      <c r="F65" s="15">
        <f t="shared" si="0"/>
        <v>5020204.9999999991</v>
      </c>
      <c r="G65" s="1"/>
      <c r="H65" s="2"/>
      <c r="I65" s="2"/>
    </row>
    <row r="66" spans="1:9" s="3" customFormat="1" ht="20.25" customHeight="1" x14ac:dyDescent="0.3">
      <c r="A66" s="12" t="s">
        <v>39</v>
      </c>
      <c r="B66" s="16">
        <v>200093573</v>
      </c>
      <c r="C66" s="21" t="s">
        <v>40</v>
      </c>
      <c r="D66" s="15">
        <v>8278.4699999999993</v>
      </c>
      <c r="E66" s="15"/>
      <c r="F66" s="15">
        <f t="shared" si="0"/>
        <v>5028483.4699999988</v>
      </c>
      <c r="G66" s="1"/>
      <c r="H66" s="2"/>
      <c r="I66" s="2"/>
    </row>
    <row r="67" spans="1:9" s="3" customFormat="1" ht="20.25" customHeight="1" x14ac:dyDescent="0.3">
      <c r="A67" s="12">
        <v>42977</v>
      </c>
      <c r="B67" s="16">
        <v>0</v>
      </c>
      <c r="C67" s="21" t="s">
        <v>41</v>
      </c>
      <c r="D67" s="15">
        <v>16060.98</v>
      </c>
      <c r="E67" s="15"/>
      <c r="F67" s="15">
        <f t="shared" si="0"/>
        <v>5044544.4499999993</v>
      </c>
      <c r="G67" s="1"/>
      <c r="H67" s="2"/>
      <c r="I67" s="2"/>
    </row>
    <row r="68" spans="1:9" s="3" customFormat="1" ht="20.25" customHeight="1" x14ac:dyDescent="0.3">
      <c r="A68" s="12">
        <v>42954</v>
      </c>
      <c r="B68" s="16">
        <v>226297848</v>
      </c>
      <c r="C68" s="21" t="s">
        <v>42</v>
      </c>
      <c r="D68" s="15">
        <v>4155</v>
      </c>
      <c r="E68" s="15"/>
      <c r="F68" s="15">
        <f t="shared" si="0"/>
        <v>5048699.4499999993</v>
      </c>
      <c r="G68" s="1"/>
      <c r="H68" s="2"/>
      <c r="I68" s="2"/>
    </row>
    <row r="69" spans="1:9" s="3" customFormat="1" ht="20.25" customHeight="1" x14ac:dyDescent="0.3">
      <c r="A69" s="12"/>
      <c r="B69" s="16"/>
      <c r="C69" s="21" t="s">
        <v>43</v>
      </c>
      <c r="D69" s="15"/>
      <c r="E69" s="15">
        <v>175</v>
      </c>
      <c r="F69" s="15">
        <f>F68-E69</f>
        <v>5048524.4499999993</v>
      </c>
      <c r="G69" s="1" t="s">
        <v>44</v>
      </c>
      <c r="H69" s="2"/>
      <c r="I69" s="2"/>
    </row>
    <row r="70" spans="1:9" ht="18.75" x14ac:dyDescent="0.3">
      <c r="A70" s="23"/>
      <c r="B70" s="24"/>
      <c r="C70" s="25"/>
      <c r="D70" s="26"/>
      <c r="E70" s="27"/>
      <c r="F70" s="18"/>
      <c r="G70" s="1"/>
    </row>
    <row r="71" spans="1:9" x14ac:dyDescent="0.25">
      <c r="A71" s="31"/>
      <c r="B71" s="31"/>
      <c r="D71" s="28"/>
      <c r="E71" s="29"/>
      <c r="F71" s="29"/>
      <c r="G71" s="29"/>
    </row>
    <row r="72" spans="1:9" x14ac:dyDescent="0.25">
      <c r="A72" s="30"/>
      <c r="B72" s="30"/>
      <c r="D72" s="32"/>
    </row>
    <row r="75" spans="1:9" x14ac:dyDescent="0.25">
      <c r="D75" s="33"/>
    </row>
    <row r="83" spans="6:6" ht="26.25" x14ac:dyDescent="0.4">
      <c r="F83" s="34"/>
    </row>
  </sheetData>
  <mergeCells count="11">
    <mergeCell ref="A21:F21"/>
    <mergeCell ref="A16:F16"/>
    <mergeCell ref="A13:G13"/>
    <mergeCell ref="A14:G14"/>
    <mergeCell ref="A15:G15"/>
    <mergeCell ref="A17:G17"/>
    <mergeCell ref="A22:F22"/>
    <mergeCell ref="A23:C23"/>
    <mergeCell ref="D23:F23"/>
    <mergeCell ref="A24:B24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2017-09-08T23:47:43Z</dcterms:created>
  <dcterms:modified xsi:type="dcterms:W3CDTF">2019-04-03T17:04:45Z</dcterms:modified>
</cp:coreProperties>
</file>