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705" windowWidth="19440" windowHeight="7440"/>
  </bookViews>
  <sheets>
    <sheet name="LIBRO BANCO " sheetId="1" r:id="rId1"/>
  </sheets>
  <definedNames>
    <definedName name="_xlnm._FilterDatabase" localSheetId="0" hidden="1">'LIBRO BANCO '!$B$15:$G$728</definedName>
    <definedName name="_xlnm.Print_Area" localSheetId="0">'LIBRO BANCO '!$A$1:$H$15</definedName>
    <definedName name="NOMBRE">#REF!</definedName>
    <definedName name="_xlnm.Print_Titles" localSheetId="0">'LIBRO BANCO '!$4:$15</definedName>
  </definedNames>
  <calcPr calcId="145621"/>
</workbook>
</file>

<file path=xl/calcChain.xml><?xml version="1.0" encoding="utf-8"?>
<calcChain xmlns="http://schemas.openxmlformats.org/spreadsheetml/2006/main">
  <c r="G16" i="1" l="1"/>
  <c r="G15" i="1"/>
  <c r="A623" i="1" l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622" i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27" i="1" s="1"/>
  <c r="G628" i="1" s="1"/>
  <c r="G629" i="1" s="1"/>
  <c r="G630" i="1" s="1"/>
  <c r="G631" i="1" s="1"/>
  <c r="G632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F722" i="1"/>
</calcChain>
</file>

<file path=xl/sharedStrings.xml><?xml version="1.0" encoding="utf-8"?>
<sst xmlns="http://schemas.openxmlformats.org/spreadsheetml/2006/main" count="1248" uniqueCount="476">
  <si>
    <t>OK</t>
  </si>
  <si>
    <t>PAGOS NOMINAS NET-B</t>
  </si>
  <si>
    <t>PAGO DGII TUBANCO DOP</t>
  </si>
  <si>
    <t>DEBITO LBTR TRANSFERENCIA</t>
  </si>
  <si>
    <t>PAGO TSS TUBANCO DOP</t>
  </si>
  <si>
    <t>TRANSFERENCIA TERCERO TUBANCO</t>
  </si>
  <si>
    <t>TRANSFERENCIA PROPIA TUBANCO D</t>
  </si>
  <si>
    <t>PAGO TARJETA</t>
  </si>
  <si>
    <t xml:space="preserve">DEPOSITO CK                                                                                        CK-781 </t>
  </si>
  <si>
    <t>DEPOSITO</t>
  </si>
  <si>
    <t>DEPOSITO                                                                                          CK-38562</t>
  </si>
  <si>
    <t>DEPOSITO- CHEQUE #                                                                        CK-038842</t>
  </si>
  <si>
    <t xml:space="preserve">DEPOSITO- SOBRANTE DEL                                                              CK 038917                    </t>
  </si>
  <si>
    <t>DEPOSITO- SOBRANTE                                                                      CK 38919</t>
  </si>
  <si>
    <t>DEPOSITO- SOBRANTE DE CHEQUE NO</t>
  </si>
  <si>
    <t>DEPOSITO                                                                                           CK-38920</t>
  </si>
  <si>
    <t>DEPOSITO- SOBRANTE DE CHEQUE                                                   CK-38796</t>
  </si>
  <si>
    <t>DEPOSITO                                                                                          CK-38631</t>
  </si>
  <si>
    <t>TRANSFERENCIA TERCERO TUBANCO                                               CK-38536</t>
  </si>
  <si>
    <t>DEPOSITO- SOBRANTE CAPACITACION                                              CK-38074</t>
  </si>
  <si>
    <t>DEPOSITO- SOBRANTE DIA .                                                               CK-38678</t>
  </si>
  <si>
    <t>DEPOSITO- RALACIONADO AL NUMERO                                              CK-38944</t>
  </si>
  <si>
    <t>DEPOSITO- SOBRANTE DE CHEQUE NO,                                            CK-38708</t>
  </si>
  <si>
    <t>DEPOSITO                                                                                    CK-ALQUILER</t>
  </si>
  <si>
    <t>DEPOSITO                                                                                           CK-38429</t>
  </si>
  <si>
    <t>DEPOSITO                                                                                            CK-38723</t>
  </si>
  <si>
    <t>TRANSFERENCIA TERCERO TUBANCO                                                CK-37931</t>
  </si>
  <si>
    <t>DEPOSITO                                                                                           CK-38426</t>
  </si>
  <si>
    <t>DEPOSITO- CIERRE DE LIQUIDACION                                                  CK-38669</t>
  </si>
  <si>
    <t>DEPOSITO                                                                                           CK-38667</t>
  </si>
  <si>
    <t>DEPOSITO                                                                                           CK-38862</t>
  </si>
  <si>
    <t>DEPOSITO- RESTANTE AL CHEQUE #                                                  CK-38724</t>
  </si>
  <si>
    <t>DEPOSITO- SOBRANTE CAPACITACION ENLACE.                               CK-37217</t>
  </si>
  <si>
    <t>DEPOSITO- SOBRANTE CHEQUE                                                         CK-38608</t>
  </si>
  <si>
    <t>DEPOSITO                                                                                         CK-</t>
  </si>
  <si>
    <t>DEPOSITO                                                                                           CK-38612</t>
  </si>
  <si>
    <t>DEPOSITO                                                                                       ( CK-038377)</t>
  </si>
  <si>
    <t>DEPOSITO- SOBRANTE EN  CHEK                                                      CK-38864</t>
  </si>
  <si>
    <t>DEPOSITO                                                                                        CK-38195</t>
  </si>
  <si>
    <t>DEPOSITO- CON RELACION AL CHEQUE                                              CK-37612</t>
  </si>
  <si>
    <t>DEPOSITO CK</t>
  </si>
  <si>
    <t>DEPOSITO- SOBRANTE                                                                        CK-38514</t>
  </si>
  <si>
    <t>DEPOSITO- SOBRANTE                                                                        CK-38557</t>
  </si>
  <si>
    <t>NOM: PAGOS SUPLIDORES TESORERI</t>
  </si>
  <si>
    <t>DEPOSITO- SOBRANTE DEL CK 038761</t>
  </si>
  <si>
    <t>DEPOSITO                                                                                            CK-38664</t>
  </si>
  <si>
    <t>DEPOSITO                                                                                            CK-38666</t>
  </si>
  <si>
    <t>DEPOSITO                                                                                            CK-38679</t>
  </si>
  <si>
    <t>DEPOSITO                                                                                            CK-38526</t>
  </si>
  <si>
    <t>DEPOSITO- LIQUIDACION CHEQUE                                                       CK-38525</t>
  </si>
  <si>
    <t>DEPOSITO- LIQUIDACION CK 038531</t>
  </si>
  <si>
    <t>DEPOSITO- CIERRE DE CK                                                                   CK-38600</t>
  </si>
  <si>
    <t>DEPOSITO- RELACIONADO AL # DE                                                     CK-38677</t>
  </si>
  <si>
    <t>DEPOSITO                                                                                            CK-38428</t>
  </si>
  <si>
    <t>DEPOSITO                                                                                            CK-37933</t>
  </si>
  <si>
    <t>DEPOSITO- DEV  CK NUM 0                                                                 CK-38606</t>
  </si>
  <si>
    <t>DEPOSITO- DEVOLUCION LIQUIDACION CHEQUE                                 CK-38760</t>
  </si>
  <si>
    <t>DEPOSITO- JORGE ALCANTARA</t>
  </si>
  <si>
    <t>DEPOSITO                                                                                           CK-38455</t>
  </si>
  <si>
    <t>DEPOSITO- RESTANTE DEL CHEQUE NUMERO</t>
  </si>
  <si>
    <t>DEPOSITO- DEV..CK #38685</t>
  </si>
  <si>
    <t>DEPOSITO- SOBRANTE                                                                      CK-038571</t>
  </si>
  <si>
    <t>TRANSFERENCIA TERCERO TUBANCO                                                      CK-</t>
  </si>
  <si>
    <t>DEPOSITO                                                                                            CK-37217</t>
  </si>
  <si>
    <t>DEPOSITO- SOBRANTE DEL CK 038673</t>
  </si>
  <si>
    <t>DEPOSITO- DEVOLUCIONES CHEQUE 038630</t>
  </si>
  <si>
    <t>DEPOSITO- DEVOLUCION DE EFECTIVO</t>
  </si>
  <si>
    <t>DEPOSITO                                                                                           CK-37416</t>
  </si>
  <si>
    <t>DEPOSITO- SOBRANTE CK 038545</t>
  </si>
  <si>
    <t>DEPOSITO                                                                                          CK-38675</t>
  </si>
  <si>
    <t>DEPOSITO- REINTEGRO DE EFECTIVO                                                 CK-38687</t>
  </si>
  <si>
    <t>DEPOSITO- RESTANTE DEL CHEQUE 38482</t>
  </si>
  <si>
    <t>DEPOSITO- LIQUIDACION MES NOBIEMBRE</t>
  </si>
  <si>
    <t>DEPOSITO                                                                                           CK-38761</t>
  </si>
  <si>
    <t>JOEMIL EZEQUIEL MEDRANO PEREZ</t>
  </si>
  <si>
    <t>29/12/2017</t>
  </si>
  <si>
    <t>JOSE CONFESOR POLANCO SANTANA</t>
  </si>
  <si>
    <t>MILTON MANUEL ENCARNACION CUEVAS</t>
  </si>
  <si>
    <t>JOSE ENRIQUE MINAYA ABREU</t>
  </si>
  <si>
    <t>JUANA MERCEDES VERAS BEJARAN DE MINAYA</t>
  </si>
  <si>
    <t>NORMA ARGENTINA VASQUEZ GUTIERREZ</t>
  </si>
  <si>
    <t>MAGALIS MERCEDES BAEZ GIL</t>
  </si>
  <si>
    <t>DORKA CARRION ALVAREZ</t>
  </si>
  <si>
    <t>MIOSOTIS  ROSARIO ALMONTE</t>
  </si>
  <si>
    <t>JOELY AQUINO FELIPE</t>
  </si>
  <si>
    <t>LIDIA ANTONIA SILVA</t>
  </si>
  <si>
    <t>NAYELI JOSEFINA JIMENEZ ROJAS</t>
  </si>
  <si>
    <t>RICHARD ALEXIS SAMBOY RAMOS</t>
  </si>
  <si>
    <t>Inversiones Dieimer, SRL</t>
  </si>
  <si>
    <t>ANTONIO CHAHIN M., SA</t>
  </si>
  <si>
    <t>SIMON ANSELMO MOLINA PACHECO</t>
  </si>
  <si>
    <t>EQUIMMOF, SRL</t>
  </si>
  <si>
    <t>DELTA COMERCIAL, SA</t>
  </si>
  <si>
    <t>FRADENT, SRL</t>
  </si>
  <si>
    <t>PS CONSTRUCTORA, SRL</t>
  </si>
  <si>
    <t>MIRKWOOD, SRL</t>
  </si>
  <si>
    <t>LEASING AUTOMOTRIZ DEL SUR, SRL</t>
  </si>
  <si>
    <t>Wendy Miguelina Abreu De La Rosa</t>
  </si>
  <si>
    <t>AGENCIA GENERALES, SRL</t>
  </si>
  <si>
    <t>VIP EVENTOS, SRL</t>
  </si>
  <si>
    <t>ORLANDO JIMENEZ JIMENEZ</t>
  </si>
  <si>
    <t>AWILDA RODRIGUEZ FERMIN</t>
  </si>
  <si>
    <t>ERIBERTA TAVERAS RAMIREZ</t>
  </si>
  <si>
    <t>MARIA ADALGIZA ABREU QUEZADA</t>
  </si>
  <si>
    <t>SANTA FELIPA FERNANDEZ PEREZ DE ALVAREZ</t>
  </si>
  <si>
    <t>MARTHA MARGARITA GONZALEZ JAQUEZ</t>
  </si>
  <si>
    <t>JUAN ANTONIO CARELA FERRERAS</t>
  </si>
  <si>
    <t>MARIA LEONELA CONCEPCION MENDOZA</t>
  </si>
  <si>
    <t>ELEVADORES NORTE SRL.</t>
  </si>
  <si>
    <t>ANGELA YUSELIS MEDRANO PEREZ</t>
  </si>
  <si>
    <t>ANA CASTRO</t>
  </si>
  <si>
    <t>MILEDYS JIMENEZ GARCIA</t>
  </si>
  <si>
    <t>MIOSOTIS ROSARIO ALMONTE</t>
  </si>
  <si>
    <t>JANNA JAZMIN ORTIZ JIMENEZ</t>
  </si>
  <si>
    <t>MARTHA ABREU</t>
  </si>
  <si>
    <t>MARIA ELISA GENAO SEVERINO</t>
  </si>
  <si>
    <t>GENARINA MEJIA SHEPHARD</t>
  </si>
  <si>
    <t>NULO</t>
  </si>
  <si>
    <t>27/12/2017</t>
  </si>
  <si>
    <t>LICET JACQUELINE TEJADA GUERRERO</t>
  </si>
  <si>
    <t>MERARIS VENTURA BETANCES</t>
  </si>
  <si>
    <t>JULIA SANTOS PEÑA DE GIACINTI</t>
  </si>
  <si>
    <t>MAGDALENA MARILUZ RAMIREZ RAMIREZ</t>
  </si>
  <si>
    <t>FARYLANLLY CID PIÑEYRO</t>
  </si>
  <si>
    <t>MARIA CERDA BURGOS</t>
  </si>
  <si>
    <t>MILVIA MARIVEL MENA BIDO</t>
  </si>
  <si>
    <t>ADELIN YASMIN CASTILLO MUÑOZ</t>
  </si>
  <si>
    <t>LUIS EMILIO LOPEZ CEDEÑO</t>
  </si>
  <si>
    <t>MARIA CASILDA PAULINO OLIVO DE CORNIEL</t>
  </si>
  <si>
    <t>ARELIS REYES PEREYRA</t>
  </si>
  <si>
    <t>CARMEN LUISA PEÑA</t>
  </si>
  <si>
    <t>YANY MERCEDES GONZALEZ TAVERAS</t>
  </si>
  <si>
    <t>FANY MARGARITA GERARDO SANCHEZ</t>
  </si>
  <si>
    <t>LIDIA MATILDE GONZALEZ SANTANA</t>
  </si>
  <si>
    <t>WALKENLLY ROSA MANCEBO DE MERCEDES</t>
  </si>
  <si>
    <t>SENCION CONTRERAS SANTANA</t>
  </si>
  <si>
    <t>RUDILANIA SOTO LORENZO</t>
  </si>
  <si>
    <t>GENESIS KARYBEL SANTANA SANCHEZ</t>
  </si>
  <si>
    <t>MARITZA CATALINA HERNANDEZ VOLQUEZ</t>
  </si>
  <si>
    <t>ESPERANZA MERCEDES TAVAREZ GUTIERREZ</t>
  </si>
  <si>
    <t>GREGORIO MARTES BRITO</t>
  </si>
  <si>
    <t>YANELSA DEL CARMEN GOMEZ RODRIGUEZ</t>
  </si>
  <si>
    <t>ALBA NERY SANCHEZ</t>
  </si>
  <si>
    <t>YAMEL PUNTIEL SAVIÑON</t>
  </si>
  <si>
    <t>ANA CECILIA MARTINEZ</t>
  </si>
  <si>
    <t>MARGARITA ROQUE UREÑA</t>
  </si>
  <si>
    <t>ELIAZAR MARTINEZ MARTINEZ</t>
  </si>
  <si>
    <t>JUANA CANDELARIA GOMEZ FAMILIA</t>
  </si>
  <si>
    <t>ELIEZER MARTINEZ MARTINEZ</t>
  </si>
  <si>
    <t>MAIRA MARTINEZ BATISTA DE BRUNO</t>
  </si>
  <si>
    <t>PABLO SANTANA BAEZ</t>
  </si>
  <si>
    <t>JOSEFA DEL CARMEN ORTEGA DE ALVAREZ</t>
  </si>
  <si>
    <t>CRUZ MARIA JIMENEZ DE LA ROSA DE CARPIO</t>
  </si>
  <si>
    <t>LUIS ANTONIO GARRIDO ANDUJAR</t>
  </si>
  <si>
    <t>MARITZA LEONARDO MARICHAL</t>
  </si>
  <si>
    <t>JUANA EVANGELISTA ORTIZ</t>
  </si>
  <si>
    <t>MAYRA JOSEFINA RODRIGUEZ RODRIGUEZ</t>
  </si>
  <si>
    <t>INYIRA MERCEDES SALDAÑA MENDEZ</t>
  </si>
  <si>
    <t>NELIA NUÑEZ REYES</t>
  </si>
  <si>
    <t>CONSTANCIA CASTILLO PEREZ</t>
  </si>
  <si>
    <t>SANDRA YVELISSE VELOZ LUCIANO</t>
  </si>
  <si>
    <t>EMELY MERCEDES HERNANDEZ DE RODRIGUEZ</t>
  </si>
  <si>
    <t>ROSALIN ANTONIA JIMENEZ GONZALEZ</t>
  </si>
  <si>
    <t>28/12/2017</t>
  </si>
  <si>
    <t>ALFA LIDIA CARABALLO DE LA CRUZ</t>
  </si>
  <si>
    <t>AMALFIS ANTONIA GELABERT OVALLES</t>
  </si>
  <si>
    <t>ROSY NOEMI INIRIO HEREDIA</t>
  </si>
  <si>
    <t>LUISA MARIA VASQUEZ FAJARDO</t>
  </si>
  <si>
    <t>LUCIA ANTONIA DIAZ DE LA CRUZ</t>
  </si>
  <si>
    <t>JUANA ALTAGRACIA DE LA C. BEATO CRUZ</t>
  </si>
  <si>
    <t>TANIA YRIS TAVAREZ NUÑEZ</t>
  </si>
  <si>
    <t>MARIA MERCEDES SANTOS VARGAS</t>
  </si>
  <si>
    <t>ROSANNA ELIZABETH LOPEZ GRULLON</t>
  </si>
  <si>
    <t>ELIZABETH ALTAGRACIA CEPEDA NUÑEZ</t>
  </si>
  <si>
    <t>INVERSIONES MIGS, SRL</t>
  </si>
  <si>
    <t>LEASING DE LA HISPANIOLA, SRL</t>
  </si>
  <si>
    <t>ROMA, SRL</t>
  </si>
  <si>
    <t>Inversiones Savero, SRL</t>
  </si>
  <si>
    <t>SAES, SRL</t>
  </si>
  <si>
    <t>LEASING DEL ATLANTICO, CORP</t>
  </si>
  <si>
    <t>EASY DOMINICANA AUTO ADORNOS EIRL</t>
  </si>
  <si>
    <t>JENNY JAQUELIN INOA</t>
  </si>
  <si>
    <t>MOFIBEL, SRL</t>
  </si>
  <si>
    <t>TALINA ADALGISA SORIANO DE SOSA</t>
  </si>
  <si>
    <t>SANDRA AYALA VALDEZ</t>
  </si>
  <si>
    <t>LAURA CRISTINA ACOSTA DE ACERO</t>
  </si>
  <si>
    <t>IRIS ALTAGRACIA ZAPATA</t>
  </si>
  <si>
    <t>YUDY DEL CARMEN TAVAREZ DE CONCEPCION</t>
  </si>
  <si>
    <t>FREDESVINDA GARCIA GUZMAN</t>
  </si>
  <si>
    <t>DIGNA ALTAGRACIA POLONIA MENDEZ</t>
  </si>
  <si>
    <t>AYDA MARIA QUEZADA PUNTIEL</t>
  </si>
  <si>
    <t>DOLORES BATISTA BLANCO</t>
  </si>
  <si>
    <t>MARIA CATALINA SANTIAGO ALMONTE</t>
  </si>
  <si>
    <t>JINETTE DEL CARMEN FRIAS FRIAS</t>
  </si>
  <si>
    <t>BEATRIS BENITO JENI</t>
  </si>
  <si>
    <t>MERCEDES MIRELES RODRIGUEZ</t>
  </si>
  <si>
    <t>RICARDO ANTONIO GONZALEZ RODRIGUEZ</t>
  </si>
  <si>
    <t>ANGELICA MARIA LUCAS VILLAFAÑA</t>
  </si>
  <si>
    <t>ROSA MARIA GENAO MOREL</t>
  </si>
  <si>
    <t>MARIA TRINIDAD COLON MARTE DE GONZALEZ</t>
  </si>
  <si>
    <t>ALICIA CASTILLO LUCAS</t>
  </si>
  <si>
    <t>ENGINEERING AND SERVICE TECHNOLOGICAL E &amp; ST SRL</t>
  </si>
  <si>
    <t>MARY DORIS GARCIA DURAN</t>
  </si>
  <si>
    <t>YANERY ALTAGRACIA ABREU SANTOS</t>
  </si>
  <si>
    <t>JOCABEL ROMERO BELLIARD DE MELCHES</t>
  </si>
  <si>
    <t>MIJAEL BIDO PANIAGUA</t>
  </si>
  <si>
    <t>MARTINA ROSARIO HERNANDEZ</t>
  </si>
  <si>
    <t>MANUELA ALTAGRACIA ALVAREZ MARIOT</t>
  </si>
  <si>
    <t>MARIA EMEDITA FERNANDEZ SURIEL</t>
  </si>
  <si>
    <t>ANA DEYSI MEDINA ENCARNACION</t>
  </si>
  <si>
    <t>YESENIA ALTAGRACIA ROMERO</t>
  </si>
  <si>
    <t>WANDA MARIA CONCEPCION DE ESPINAL</t>
  </si>
  <si>
    <t>URIS ELIZABETH MESA SANCHEZ DE FLORESTAL</t>
  </si>
  <si>
    <t>MARIA CESARINA REYES VALERIO</t>
  </si>
  <si>
    <t>ANA MARIA MERCEDES RODRIGUEZ</t>
  </si>
  <si>
    <t>SONIA ALTAGRACIA GONZALEZ LANDRON</t>
  </si>
  <si>
    <t>YUDERKA MARGARITA ACOSTA MARTE</t>
  </si>
  <si>
    <t>ROSANNA GONZALEZ MERCEDES</t>
  </si>
  <si>
    <t>RAMON ANTONIO DE LA CRUZ DE LEON</t>
  </si>
  <si>
    <t>GELSON MOISES URBAEZ ROSARIO</t>
  </si>
  <si>
    <t>YESSENIA PAYANO OGANDO</t>
  </si>
  <si>
    <t>ARGELIA VENTURA JIMENEZ</t>
  </si>
  <si>
    <t>ELVIO MANUEL ACOSTA HERRERA</t>
  </si>
  <si>
    <t>FREIKIN SANTANA</t>
  </si>
  <si>
    <t>CRUZ MAGALI MEDINA</t>
  </si>
  <si>
    <t>VICTORINO FIGUEREO VARGAS</t>
  </si>
  <si>
    <t>LIBRADA PLASENCIA ABREU</t>
  </si>
  <si>
    <t>SANDRA MARIA PAYANO DELGADO</t>
  </si>
  <si>
    <t>CARMEN CABRERA</t>
  </si>
  <si>
    <t>BIANELA CASANOVA MONTERO</t>
  </si>
  <si>
    <t>MARTHA BEATRIZ LORA GONZALEZ</t>
  </si>
  <si>
    <t>DILENIA MARIA CALDERON DELGADO</t>
  </si>
  <si>
    <t>CENTRO CRISTIANO DE SERVICIOS MEDICOS, INC.</t>
  </si>
  <si>
    <t>PLAZA LAMA, SA</t>
  </si>
  <si>
    <t>International Flowers Juan Disla, SRL</t>
  </si>
  <si>
    <t>SERGIO AUGUSTO NOVA MENDEZ</t>
  </si>
  <si>
    <t>CARIBBEAN XAM, SRL</t>
  </si>
  <si>
    <t>PAULA BASTARDO DE MEJIAS</t>
  </si>
  <si>
    <t>INVERSIONES IPARRA DEL CARIBE, SRL</t>
  </si>
  <si>
    <t>DPA AUTO SERVICE, SRL</t>
  </si>
  <si>
    <t>STEFANO BRUMAT</t>
  </si>
  <si>
    <t>RAMON ALFREDO DE LEON CALDERON</t>
  </si>
  <si>
    <t>26/12/2017</t>
  </si>
  <si>
    <t>IMPERMEABILIZANTES GUERRERO SANCHEZ, SRL</t>
  </si>
  <si>
    <t>IMPRESOS VP, SRL</t>
  </si>
  <si>
    <t>AYUNTAMIENTO MUNICIPAL DE BANI</t>
  </si>
  <si>
    <t>INVERSIONES MIGS SRL.</t>
  </si>
  <si>
    <t>CRISTINA ALEJANDRINA REYES SANTANA</t>
  </si>
  <si>
    <t>FRANCISCA ALTAGRACIA MINAYA PERALTA</t>
  </si>
  <si>
    <t>JULISA ALEJANDRINA SOSA DE LA CRUZ</t>
  </si>
  <si>
    <t>ALBERTO JOSE JAVIER PIÑA</t>
  </si>
  <si>
    <t>22/12/2017</t>
  </si>
  <si>
    <t>SOFI YANINA MEDRANO VOLQUEZ</t>
  </si>
  <si>
    <t>LUIS ENRIQUE ZAPATA SILFA</t>
  </si>
  <si>
    <t>ANA ROSMERY PEREZ ARIAS</t>
  </si>
  <si>
    <t>WALKIS LISNET ORTEGA ANDINO</t>
  </si>
  <si>
    <t>YANIELSA DEL CARMEN GOMEZ RODRIGUEZ</t>
  </si>
  <si>
    <t>KENIA SANTIAGO ACOSTA</t>
  </si>
  <si>
    <t>ANYELIS DE LA CRUZ RODRIGUEZ</t>
  </si>
  <si>
    <t>MIGUELINA MARION PERALTA</t>
  </si>
  <si>
    <t>AMARILIS AILSA CORDERO HERNANDEZ</t>
  </si>
  <si>
    <t>JOSE LUIS ALMONTE DOROTEA</t>
  </si>
  <si>
    <t>MIGUEL TEJADA FERNANDEZ</t>
  </si>
  <si>
    <t>21/12/2017</t>
  </si>
  <si>
    <t>CAMPAMENTO MATATA, SRL</t>
  </si>
  <si>
    <t>IMPRESORA KELVIS, SRL</t>
  </si>
  <si>
    <t>VIAMAR, SA</t>
  </si>
  <si>
    <t>NAS, EIRL</t>
  </si>
  <si>
    <t>WALDEMIS LISBET LIBERATO GUTIERREZ</t>
  </si>
  <si>
    <t>BERTILIA LOPEZ</t>
  </si>
  <si>
    <t>ZOILA MARGARITA BLANCO ALMONTE</t>
  </si>
  <si>
    <t>MARIA MARISOL RUBIO BRITO</t>
  </si>
  <si>
    <t>CARMEN CALIXTA CRUZ TEJEDA</t>
  </si>
  <si>
    <t>MERVIR MIGUELINA ANDUJAR VILLAR</t>
  </si>
  <si>
    <t>INVERSIONES FELIGA, SRL</t>
  </si>
  <si>
    <t>Servicios Turisticos JL (SERVITUR), SRL</t>
  </si>
  <si>
    <t>EMPRESAS MACANGEL, SRL</t>
  </si>
  <si>
    <t>AMERICAN BUSINESS MACHINE, SRL (ABM)</t>
  </si>
  <si>
    <t>ITC INTRACORP, SRL</t>
  </si>
  <si>
    <t>EVENCA SUPPLY, SRL</t>
  </si>
  <si>
    <t>MARIEL HERNANDEZ RODRIGUEZ</t>
  </si>
  <si>
    <t>AYUNTAMIENTO DISTRITO NACIONAL</t>
  </si>
  <si>
    <t>CAASD</t>
  </si>
  <si>
    <t>BERENICE BOBADILLA GUERRERO</t>
  </si>
  <si>
    <t>DIANA EVANGELISTA JIMENEZ REYES</t>
  </si>
  <si>
    <t>RAMONA DOMINGUEZ</t>
  </si>
  <si>
    <t>JUANA EVANGELISTA AQUINO CARABALLO DE BAEZ</t>
  </si>
  <si>
    <t>BANCO AGRICOLA DE LA REPUBLICA DOMINICANA</t>
  </si>
  <si>
    <t>20/12/2017</t>
  </si>
  <si>
    <t>EDENORTE DOMINICANA S A</t>
  </si>
  <si>
    <t>COMPAÑIA DOMINICANA DE TELEFONOS, S.A</t>
  </si>
  <si>
    <t>EVENTOS Y SERVICIOS VERALEE, SRL</t>
  </si>
  <si>
    <t>PROLLELZA MANAGEMENT SERVICE, SRL</t>
  </si>
  <si>
    <t>ARISLEYDA RAFAELINA GUTIERREZ TAVAREZ DE OVALLE</t>
  </si>
  <si>
    <t>ELEVADORES NORTE, S.R.L.</t>
  </si>
  <si>
    <t>PEDRO MIGUEL PAULINO PAULINO</t>
  </si>
  <si>
    <t>CECANOT</t>
  </si>
  <si>
    <t>HOSPITAL TRAUMATOLOGICO DR. NEY ARIAS LORA</t>
  </si>
  <si>
    <t>19/12/2017</t>
  </si>
  <si>
    <t>ARIDIANNA JUDITH DE LA CRUZ ESPINAL</t>
  </si>
  <si>
    <t>ALTAGRACIA CROUSSETT DE SANTOS</t>
  </si>
  <si>
    <t>SONIA ANYOLINA RODRIGUEZ ESCAÑO</t>
  </si>
  <si>
    <t>LEUTRIDA DE LOS SANTOS CANARIO</t>
  </si>
  <si>
    <t>COLEGIO DOMINICANO DE CONTADORES PUBLICOS, INC.( CODOCON)</t>
  </si>
  <si>
    <t>MAXIMO ANGEL ROBERTO SANTIAGO GUZMAN</t>
  </si>
  <si>
    <t>EDWIN ANTONIO MERCEDES MOTA</t>
  </si>
  <si>
    <t>LISS SOLUTIONS PLANTS, SRL</t>
  </si>
  <si>
    <t>LOGOMOTION, SRL</t>
  </si>
  <si>
    <t>Morfe Interior Decoraciones Diversas, SRL</t>
  </si>
  <si>
    <t>MODESTO LIRANZO BELTRAN</t>
  </si>
  <si>
    <t>1ER REGIMIENTO DOMINICANO GUARDIA PRESIDENCIAL ,E.R.D.</t>
  </si>
  <si>
    <t>MARIA ISABEL CAMPUSANO</t>
  </si>
  <si>
    <t>CARINA CASTRO DE RODRIGUEZ</t>
  </si>
  <si>
    <t>GRUPO ASTRO, SRL</t>
  </si>
  <si>
    <t>Grupo Jadaba, SRL</t>
  </si>
  <si>
    <t>Distribuidores Internacionales de Petróleo, SA</t>
  </si>
  <si>
    <t>Ferreteria Cima, SRL</t>
  </si>
  <si>
    <t>HERMINIA TERESA PERALTA CHECO</t>
  </si>
  <si>
    <t>REYES DARNELY EUGENIA LUCIANO</t>
  </si>
  <si>
    <t>CORNELIO HERNANDEZ DUARTE</t>
  </si>
  <si>
    <t>YOMARY ALEJANDRA BERROA CABRERA</t>
  </si>
  <si>
    <t>SOLUCIONES EMPRESARIALES MONEGRO CRISPIN, SRL</t>
  </si>
  <si>
    <t>18/12/2017</t>
  </si>
  <si>
    <t>BLUETRACK</t>
  </si>
  <si>
    <t>GRUPO DIARIO LIBRE, SA</t>
  </si>
  <si>
    <t>15/12/2017</t>
  </si>
  <si>
    <t>IKONOS AUDIOVISUAL GROUP IAG, SRL</t>
  </si>
  <si>
    <t>Tresa, SRL</t>
  </si>
  <si>
    <t>AVG COMERCIAL, SRL</t>
  </si>
  <si>
    <t>Suplitodo Tintor, SRL</t>
  </si>
  <si>
    <t>CHINOLA STUDIOS, SRL.</t>
  </si>
  <si>
    <t>TECNOREDES, SRL</t>
  </si>
  <si>
    <t>MACORNI ESTERLYN DURAN GOMEZ</t>
  </si>
  <si>
    <t>DATACELL, SRL</t>
  </si>
  <si>
    <t>DAMA ATELIER, SRL</t>
  </si>
  <si>
    <t>Promokool, SRL</t>
  </si>
  <si>
    <t>VISUAL SIGN GRAFICH BW, SRL</t>
  </si>
  <si>
    <t>YANIRIS ESTELA PEREZ TAVERAS / EVENTS PLANNER</t>
  </si>
  <si>
    <t>IMPRESOS PAPELERIA POTOSI, SRL</t>
  </si>
  <si>
    <t>HUMANO SEGUROS, S. A.</t>
  </si>
  <si>
    <t>MIGUELINA SANTANA CARMONA</t>
  </si>
  <si>
    <t>BEATRIS PEREZ TAVERAS</t>
  </si>
  <si>
    <t>HUMANO  SEGUROS, S. A.</t>
  </si>
  <si>
    <t>PA CATERING, SRL</t>
  </si>
  <si>
    <t>PARAGOURMET, TODO PARA COCINA, SRL</t>
  </si>
  <si>
    <t>14/12/2017</t>
  </si>
  <si>
    <t>ELLIS VERALIZ DE JESUS ROJAS</t>
  </si>
  <si>
    <t>YARCELA SUPLIDORA, SRL</t>
  </si>
  <si>
    <t>BUG BUSTERS, SRL</t>
  </si>
  <si>
    <t>REID &amp; COMPAÑIA, SA</t>
  </si>
  <si>
    <t>L &amp; D Transport, SRL</t>
  </si>
  <si>
    <t>HUGO FRANCISCO AQUINO ABREU</t>
  </si>
  <si>
    <t>CASMAR, SRL</t>
  </si>
  <si>
    <t>Dipuglia PC Outlet Store, SRL</t>
  </si>
  <si>
    <t>YSBELIA SANCHEZ REYES</t>
  </si>
  <si>
    <t>GUILLERMINA CEDEÑO SANTANA</t>
  </si>
  <si>
    <t>RIGOBERTO REINA ALVAREZ</t>
  </si>
  <si>
    <t>WENDY MARLENI ASTACIO MERCEDES</t>
  </si>
  <si>
    <t>MILDRED JIMENEZ HERNANDEZ</t>
  </si>
  <si>
    <t>REFRIGERACION TECNICA JJ, SRL</t>
  </si>
  <si>
    <t>LUIS RAMON ZORRILLA MARTE</t>
  </si>
  <si>
    <t>13/12/2017</t>
  </si>
  <si>
    <t>SINRY MATOS ROJAS</t>
  </si>
  <si>
    <t>KELMYS AMARALYS LANTIGUA DE MARTINEZ</t>
  </si>
  <si>
    <t>EDEESTE</t>
  </si>
  <si>
    <t>EDESUR DOMINICANA, S A</t>
  </si>
  <si>
    <t>GTG INDUSTRIAL, SRL</t>
  </si>
  <si>
    <t>JOMERRIN BUSINESS, SRL</t>
  </si>
  <si>
    <t>SOLUCIONES EMPRESARIALES MONEGRO CRISPIN SRL.</t>
  </si>
  <si>
    <t>SUPRESA INVERSIONES, SRL</t>
  </si>
  <si>
    <t>JUANA ANGELA GARCIA DISLA</t>
  </si>
  <si>
    <t>CRISTINA YSABEL CASTILLO CONCEPCION</t>
  </si>
  <si>
    <t>RUTH ESTHER PEGUERO RODRIGUEZ</t>
  </si>
  <si>
    <t>SITCORP, SRL</t>
  </si>
  <si>
    <t>ANTHURIANA DOMINICANA, SRL</t>
  </si>
  <si>
    <t>INVERSIONES ANDURIÑAS,S.A.</t>
  </si>
  <si>
    <t>ELIZABETH MERCEDES ALMANZAR CORONA</t>
  </si>
  <si>
    <t>ALEXANDRA MARIA RAMOS RAMOS</t>
  </si>
  <si>
    <t>MILAGROS AMARILY RODRIGUEZ RODRIGUEZ</t>
  </si>
  <si>
    <t>LUZ ARIDES YNOCENCIA TAVERAS TAVERAS</t>
  </si>
  <si>
    <t>BRANDON CONSULTING,SRL.</t>
  </si>
  <si>
    <t>EDITORA LISTIN DIARIO, SA</t>
  </si>
  <si>
    <t>MACHETE TECH, SRL</t>
  </si>
  <si>
    <t>GRUPO PYV, SRL</t>
  </si>
  <si>
    <t>CENTRAPOWER SYSTEMS, SRL</t>
  </si>
  <si>
    <t>CEGONA, SRL</t>
  </si>
  <si>
    <t>OD DOMINICANA CORP</t>
  </si>
  <si>
    <t>INSTITUTO NACIONAL DE LA ADMINISTRACION PUBLICA ( INAP)</t>
  </si>
  <si>
    <t>LUIS YANUEL CORDERO FERNANDEZ</t>
  </si>
  <si>
    <t>FATIMA DIOSMARE GONZALEZ MENDEZ</t>
  </si>
  <si>
    <t>FREDDY JOSE BAEZ MONTAÑO</t>
  </si>
  <si>
    <t>HUMBERTO RADHAMES PEREZ AYBAR</t>
  </si>
  <si>
    <t>PABLO VICENTE BAUTISTA</t>
  </si>
  <si>
    <t>PATRONATO DE CENTROS DE DIAGNOSTICOS Y MEDICINA AVANZADA (CEDIMAT)</t>
  </si>
  <si>
    <t>ZAMORALOR INVESTMENT,SRL</t>
  </si>
  <si>
    <t>11/12/2017</t>
  </si>
  <si>
    <t>08/12/2017</t>
  </si>
  <si>
    <t>DIONICIO PATIÑO INFANTE</t>
  </si>
  <si>
    <t>NORIS JOSMERY CANDELARIO RAMOS</t>
  </si>
  <si>
    <t>SUSANA MAGALY MORUN SOLANO</t>
  </si>
  <si>
    <t>FUNERARIA TIEMPO DE PAZ, S.R L.</t>
  </si>
  <si>
    <t>CLINICA COROMINAS, S. A.</t>
  </si>
  <si>
    <t>STARLING VICENTE SANCHEZ MEDINA</t>
  </si>
  <si>
    <t>ANA CRISTINA MENDEZ</t>
  </si>
  <si>
    <t>BASILIO LORENZO</t>
  </si>
  <si>
    <t>Abastecimientos Dominicanos, SRL</t>
  </si>
  <si>
    <t>Lamadrid Films, SRL</t>
  </si>
  <si>
    <t>Importadora Elionor, SRL</t>
  </si>
  <si>
    <t>GOMEZ MAGALLANES INGENIERIA &amp; SERVICIOS GENERALES, SRL</t>
  </si>
  <si>
    <t>CLEAN DEPOT, SRL</t>
  </si>
  <si>
    <t>07/12/2017</t>
  </si>
  <si>
    <t>INVERSIONES MONTEBIANCO, SRL</t>
  </si>
  <si>
    <t>GAT OFFICE, SRL</t>
  </si>
  <si>
    <t>JOSE FERNANDO SEPULVEDA FERRAND</t>
  </si>
  <si>
    <t>Primerce Investments, SRL</t>
  </si>
  <si>
    <t>Suplidora Rosalian, SRL</t>
  </si>
  <si>
    <t>SUPPORT SOLUTIONS NUGUER, SRL</t>
  </si>
  <si>
    <t>MAYERE CORPORATION, SRL</t>
  </si>
  <si>
    <t>VIRGILIA REYES MORA</t>
  </si>
  <si>
    <t>JLV Soluciones Eléctricas, SRL</t>
  </si>
  <si>
    <t>GMS MEDIA &amp; ADVERTISING, SRL</t>
  </si>
  <si>
    <t>GRUPO EMPRESARIAL FUTURO, SRL</t>
  </si>
  <si>
    <t>LUISA MARIEL PERALTA PIÑA</t>
  </si>
  <si>
    <t>JOHNNY ANTONIO JIMENEZ LUNA</t>
  </si>
  <si>
    <t>BANDERPACK, SRL</t>
  </si>
  <si>
    <t>CANTABRIA BRAND REPRESENTATIVE, SRL</t>
  </si>
  <si>
    <t>SERIGRAF, SA</t>
  </si>
  <si>
    <t>M&amp;Z COMERCIAL, SRL</t>
  </si>
  <si>
    <t>ERICKSON GARCIA VARGAS</t>
  </si>
  <si>
    <t>ANGELA DEL PILAR DE LEON VALENZUELA</t>
  </si>
  <si>
    <t>ZENAIDA ROSARIO DE NUÑEZ</t>
  </si>
  <si>
    <t>06/12/2017</t>
  </si>
  <si>
    <t>De Soto Trading, SRL</t>
  </si>
  <si>
    <t>OLEIDA ANTONIA ACOSTA SERRANO</t>
  </si>
  <si>
    <t>PRODUCCIONES TEAM BAND, SRL</t>
  </si>
  <si>
    <t>05/12/2017</t>
  </si>
  <si>
    <t>MERCEDES MARGARITA JEREZ WISKY</t>
  </si>
  <si>
    <t>PEDRO FRANCISCO ANGELES FERNANDEZ</t>
  </si>
  <si>
    <t>04/12/2017</t>
  </si>
  <si>
    <t>HIRALT BUSINESS, SRL</t>
  </si>
  <si>
    <t>DISTRIBUIDORA ESCOLAR, SA (DISESA)</t>
  </si>
  <si>
    <t>LIMCOBA, SRL (LIMCOBA)</t>
  </si>
  <si>
    <t>Comercializadora Industrial Dominicana, SRL</t>
  </si>
  <si>
    <t>ANTONIA RAFAELA ACOSTA DE CORTES</t>
  </si>
  <si>
    <t>HOSTAL LUIS V, SRL</t>
  </si>
  <si>
    <t>ELVIS FILMS VIDEO, SRL</t>
  </si>
  <si>
    <t>ROSA HORTENSIA PUJOLS GONZALEZ</t>
  </si>
  <si>
    <t>01/12/2017</t>
  </si>
  <si>
    <t>ANGELA ARCANGEL DE FRIAS</t>
  </si>
  <si>
    <t>AUTOMARE, SRL</t>
  </si>
  <si>
    <t>GRUPO MARTE ROMAN, SRL</t>
  </si>
  <si>
    <t>YEIRA MARGARITA DE LA CRUZ CIRINEO</t>
  </si>
  <si>
    <t>EDELMIRA JUDIT GONZALEZ MOYA</t>
  </si>
  <si>
    <t>BETZAIDA RODRIGUEZ RODRIGUEZ</t>
  </si>
  <si>
    <t>ALTAGRACIA HILARIO GONZALEZ</t>
  </si>
  <si>
    <t>AMARILIS JOSEFINA ABREU PICHARDO</t>
  </si>
  <si>
    <t>ANA MARIA MINIER SANTOS</t>
  </si>
  <si>
    <t>HERMINIA ARIAS MARTINEZ DE MARTIN</t>
  </si>
  <si>
    <t>Beneficiario</t>
  </si>
  <si>
    <t>No. Cheque</t>
  </si>
  <si>
    <t>Fecha</t>
  </si>
  <si>
    <t>Balance</t>
  </si>
  <si>
    <t>Credito</t>
  </si>
  <si>
    <t>Debito</t>
  </si>
  <si>
    <t xml:space="preserve">Balance Inicial: </t>
  </si>
  <si>
    <t>240-011425-5</t>
  </si>
  <si>
    <t xml:space="preserve">Cuenta Bancaria No: </t>
  </si>
  <si>
    <t>N°</t>
  </si>
  <si>
    <t>Del  01 al 31 de DICIEMBRE   del 2017</t>
  </si>
  <si>
    <t>Libro Banco gasto operativo</t>
  </si>
  <si>
    <t xml:space="preserve"> </t>
  </si>
  <si>
    <t>CARGOS BANCARIOS</t>
  </si>
  <si>
    <t>VICEPRESIDENCIA DE LA REPUBLICA</t>
  </si>
  <si>
    <t>GABINETE DE POLITICAS SOCIALES</t>
  </si>
  <si>
    <t>PROGRESANDO CON SOLIDARIDAD</t>
  </si>
  <si>
    <t>"AÑO DEL DESARROLLO AGROFORESTAL"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</si>
</sst>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2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3"/>
      <name val="Arial"/>
      <family val="2"/>
    </font>
    <font>
      <b/>
      <sz val="16"/>
      <name val="Arial"/>
      <family val="2"/>
    </font>
    <font>
      <b/>
      <sz val="2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20"/>
      <color indexed="8"/>
      <name val="Arial"/>
      <family val="2"/>
    </font>
    <font>
      <b/>
      <i/>
      <sz val="12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>
      <alignment vertical="top"/>
    </xf>
    <xf numFmtId="43" fontId="3" fillId="0" borderId="0" applyFont="0" applyFill="0" applyBorder="0" applyAlignment="0" applyProtection="0">
      <alignment vertical="top"/>
    </xf>
    <xf numFmtId="0" fontId="5" fillId="0" borderId="0"/>
    <xf numFmtId="43" fontId="5" fillId="0" borderId="0" applyFont="0" applyFill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22" borderId="12" applyNumberFormat="0" applyAlignment="0" applyProtection="0"/>
    <xf numFmtId="0" fontId="14" fillId="23" borderId="13" applyNumberFormat="0" applyAlignment="0" applyProtection="0"/>
    <xf numFmtId="0" fontId="15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5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12" applyNumberFormat="0" applyAlignment="0" applyProtection="0"/>
    <xf numFmtId="0" fontId="20" fillId="0" borderId="17" applyNumberFormat="0" applyFill="0" applyAlignment="0" applyProtection="0"/>
    <xf numFmtId="43" fontId="3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5" fillId="24" borderId="18" applyNumberFormat="0" applyFont="0" applyAlignment="0" applyProtection="0"/>
    <xf numFmtId="0" fontId="21" fillId="22" borderId="1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82">
    <xf numFmtId="0" fontId="0" fillId="0" borderId="0" xfId="0">
      <alignment vertical="top"/>
    </xf>
    <xf numFmtId="0" fontId="2" fillId="0" borderId="0" xfId="0" applyFont="1">
      <alignment vertical="top"/>
    </xf>
    <xf numFmtId="43" fontId="2" fillId="2" borderId="0" xfId="1" applyFont="1" applyFill="1">
      <alignment vertical="top"/>
    </xf>
    <xf numFmtId="43" fontId="3" fillId="2" borderId="0" xfId="1" applyFont="1" applyFill="1" applyAlignment="1">
      <alignment horizontal="right" vertical="top"/>
    </xf>
    <xf numFmtId="43" fontId="3" fillId="2" borderId="0" xfId="1" applyFont="1" applyFill="1">
      <alignment vertical="top"/>
    </xf>
    <xf numFmtId="0" fontId="4" fillId="2" borderId="0" xfId="0" applyFont="1" applyFill="1">
      <alignment vertical="top"/>
    </xf>
    <xf numFmtId="1" fontId="3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3" borderId="2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0" fontId="0" fillId="0" borderId="0" xfId="0" applyAlignment="1"/>
    <xf numFmtId="0" fontId="2" fillId="0" borderId="0" xfId="0" applyFont="1" applyAlignment="1"/>
    <xf numFmtId="43" fontId="2" fillId="3" borderId="0" xfId="1" applyFont="1" applyFill="1" applyAlignment="1"/>
    <xf numFmtId="43" fontId="4" fillId="3" borderId="0" xfId="1" applyFont="1" applyFill="1" applyAlignment="1">
      <alignment horizontal="right" vertical="center"/>
    </xf>
    <xf numFmtId="43" fontId="4" fillId="3" borderId="0" xfId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1" fontId="4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3" fillId="3" borderId="0" xfId="1" applyFont="1" applyFill="1" applyAlignment="1">
      <alignment horizontal="right"/>
    </xf>
    <xf numFmtId="43" fontId="3" fillId="3" borderId="0" xfId="1" applyFont="1" applyFill="1" applyAlignment="1"/>
    <xf numFmtId="0" fontId="4" fillId="3" borderId="0" xfId="0" applyFont="1" applyFill="1" applyAlignment="1"/>
    <xf numFmtId="1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43" fontId="7" fillId="0" borderId="5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right" vertical="center" wrapText="1"/>
    </xf>
    <xf numFmtId="43" fontId="7" fillId="0" borderId="3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1" fontId="2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43" fontId="2" fillId="0" borderId="1" xfId="1" applyFont="1" applyFill="1" applyBorder="1">
      <alignment vertical="top"/>
    </xf>
    <xf numFmtId="0" fontId="3" fillId="0" borderId="1" xfId="0" applyFont="1" applyFill="1" applyBorder="1">
      <alignment vertical="top"/>
    </xf>
    <xf numFmtId="0" fontId="3" fillId="0" borderId="1" xfId="0" applyNumberFormat="1" applyFont="1" applyFill="1" applyBorder="1" applyAlignment="1">
      <alignment horizontal="left" vertical="top"/>
    </xf>
    <xf numFmtId="43" fontId="3" fillId="0" borderId="1" xfId="1" applyFont="1" applyFill="1" applyBorder="1">
      <alignment vertical="top"/>
    </xf>
    <xf numFmtId="0" fontId="0" fillId="0" borderId="1" xfId="0" applyFont="1" applyFill="1" applyBorder="1">
      <alignment vertical="top"/>
    </xf>
    <xf numFmtId="0" fontId="4" fillId="0" borderId="1" xfId="2" applyNumberFormat="1" applyFont="1" applyFill="1" applyBorder="1" applyAlignment="1">
      <alignment horizontal="right"/>
    </xf>
    <xf numFmtId="4" fontId="4" fillId="0" borderId="1" xfId="2" applyNumberFormat="1" applyFont="1" applyFill="1" applyBorder="1" applyAlignment="1">
      <alignment horizontal="right"/>
    </xf>
    <xf numFmtId="43" fontId="4" fillId="0" borderId="1" xfId="1" applyFont="1" applyFill="1" applyBorder="1" applyAlignment="1">
      <alignment horizontal="right"/>
    </xf>
    <xf numFmtId="164" fontId="4" fillId="0" borderId="1" xfId="2" applyNumberFormat="1" applyFont="1" applyFill="1" applyBorder="1" applyAlignment="1">
      <alignment horizontal="left"/>
    </xf>
    <xf numFmtId="1" fontId="4" fillId="0" borderId="1" xfId="2" applyNumberFormat="1" applyFont="1" applyFill="1" applyBorder="1" applyAlignment="1">
      <alignment horizontal="left"/>
    </xf>
    <xf numFmtId="0" fontId="4" fillId="0" borderId="1" xfId="2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2" applyNumberFormat="1" applyFont="1" applyFill="1" applyBorder="1" applyAlignment="1">
      <alignment horizontal="left"/>
    </xf>
    <xf numFmtId="0" fontId="3" fillId="0" borderId="0" xfId="0" applyFont="1" applyFill="1" applyAlignment="1">
      <alignment horizontal="left" vertical="top"/>
    </xf>
    <xf numFmtId="1" fontId="3" fillId="0" borderId="0" xfId="0" applyNumberFormat="1" applyFont="1" applyFill="1" applyAlignment="1">
      <alignment horizontal="center" vertical="top"/>
    </xf>
    <xf numFmtId="0" fontId="4" fillId="0" borderId="0" xfId="0" applyFont="1" applyFill="1">
      <alignment vertical="top"/>
    </xf>
    <xf numFmtId="43" fontId="3" fillId="0" borderId="0" xfId="1" applyFont="1" applyFill="1">
      <alignment vertical="top"/>
    </xf>
    <xf numFmtId="43" fontId="3" fillId="0" borderId="0" xfId="1" applyFont="1" applyFill="1" applyAlignment="1">
      <alignment horizontal="right" vertical="top"/>
    </xf>
    <xf numFmtId="43" fontId="2" fillId="0" borderId="0" xfId="1" applyFont="1" applyFill="1">
      <alignment vertical="top"/>
    </xf>
    <xf numFmtId="43" fontId="0" fillId="0" borderId="0" xfId="1" applyFont="1" applyAlignment="1"/>
    <xf numFmtId="43" fontId="0" fillId="0" borderId="0" xfId="0" applyNumberFormat="1" applyAlignment="1"/>
    <xf numFmtId="43" fontId="0" fillId="0" borderId="0" xfId="0" applyNumberFormat="1">
      <alignment vertical="top"/>
    </xf>
    <xf numFmtId="0" fontId="26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43" fontId="9" fillId="3" borderId="0" xfId="1" applyFont="1" applyFill="1" applyAlignment="1">
      <alignment horizontal="center" vertical="center"/>
    </xf>
    <xf numFmtId="43" fontId="9" fillId="3" borderId="0" xfId="1" applyFont="1" applyFill="1" applyAlignment="1">
      <alignment horizontal="right" vertical="center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 vertical="center"/>
    </xf>
    <xf numFmtId="43" fontId="8" fillId="3" borderId="0" xfId="1" applyFont="1" applyFill="1" applyAlignment="1">
      <alignment horizontal="center" vertical="center"/>
    </xf>
    <xf numFmtId="43" fontId="8" fillId="3" borderId="0" xfId="1" applyFont="1" applyFill="1" applyAlignment="1">
      <alignment horizontal="right" vertical="center"/>
    </xf>
    <xf numFmtId="0" fontId="6" fillId="3" borderId="1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right" vertical="center"/>
    </xf>
    <xf numFmtId="43" fontId="7" fillId="3" borderId="9" xfId="1" applyFont="1" applyFill="1" applyBorder="1" applyAlignment="1">
      <alignment horizontal="center" vertical="center"/>
    </xf>
    <xf numFmtId="43" fontId="7" fillId="3" borderId="9" xfId="1" applyFont="1" applyFill="1" applyBorder="1" applyAlignment="1">
      <alignment horizontal="right" vertical="center"/>
    </xf>
    <xf numFmtId="43" fontId="7" fillId="3" borderId="8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right" vertical="center" wrapText="1"/>
    </xf>
    <xf numFmtId="43" fontId="7" fillId="3" borderId="6" xfId="1" applyFont="1" applyFill="1" applyBorder="1" applyAlignment="1">
      <alignment horizontal="right" vertical="center" wrapText="1"/>
    </xf>
    <xf numFmtId="43" fontId="7" fillId="3" borderId="20" xfId="1" applyFont="1" applyFill="1" applyBorder="1" applyAlignment="1">
      <alignment horizontal="right" vertical="center" wrapText="1"/>
    </xf>
  </cellXfs>
  <cellStyles count="62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Bueno" xfId="29"/>
    <cellStyle name="Calculation" xfId="30"/>
    <cellStyle name="Check Cell" xfId="31"/>
    <cellStyle name="Encabezado 1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Millares" xfId="1" builtinId="3"/>
    <cellStyle name="Millares 2" xfId="41"/>
    <cellStyle name="Millares 2 6" xfId="42"/>
    <cellStyle name="Millares 3" xfId="43"/>
    <cellStyle name="Millares 3 2" xfId="44"/>
    <cellStyle name="Millares 4" xfId="45"/>
    <cellStyle name="Millares 8" xfId="46"/>
    <cellStyle name="Millares 8 2" xfId="47"/>
    <cellStyle name="Millares 8 2 2" xfId="48"/>
    <cellStyle name="Millares 8 2 2 2" xfId="49"/>
    <cellStyle name="Millares 8 2 2 2 2" xfId="50"/>
    <cellStyle name="Millares 8 2 2 2 2 2" xfId="51"/>
    <cellStyle name="Millares 8 2 2 2 2 2 2" xfId="52"/>
    <cellStyle name="Millares 8 2 2 2 2 2 2 2" xfId="53"/>
    <cellStyle name="Millares 8 2 2 2 2 2 2 2 2" xfId="54"/>
    <cellStyle name="Millares 8 2 2 2 2 2 2 2 2 2" xfId="55"/>
    <cellStyle name="Millares 9" xfId="3"/>
    <cellStyle name="Normal" xfId="0" builtinId="0"/>
    <cellStyle name="Normal 2" xfId="56"/>
    <cellStyle name="Normal 3" xfId="2"/>
    <cellStyle name="Normal 4" xfId="57"/>
    <cellStyle name="Note" xfId="58"/>
    <cellStyle name="Output" xfId="59"/>
    <cellStyle name="Title" xfId="60"/>
    <cellStyle name="Warning Text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707580" cy="1971674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707580" cy="1971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685458</xdr:colOff>
      <xdr:row>0</xdr:row>
      <xdr:rowOff>0</xdr:rowOff>
    </xdr:from>
    <xdr:ext cx="2686391" cy="1876425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4908" y="0"/>
          <a:ext cx="2686391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968"/>
  <sheetViews>
    <sheetView tabSelected="1" showOutlineSymbols="0" topLeftCell="A351" zoomScaleNormal="100" workbookViewId="0">
      <selection activeCell="A8" sqref="A8:G8"/>
    </sheetView>
  </sheetViews>
  <sheetFormatPr baseColWidth="10" defaultColWidth="6.85546875" defaultRowHeight="12.75" customHeight="1" x14ac:dyDescent="0.2"/>
  <cols>
    <col min="1" max="1" width="4.42578125" style="8" bestFit="1" customWidth="1"/>
    <col min="2" max="2" width="11.42578125" style="7" bestFit="1" customWidth="1"/>
    <col min="3" max="3" width="19.140625" style="6" bestFit="1" customWidth="1"/>
    <col min="4" max="4" width="70.42578125" style="5" bestFit="1" customWidth="1"/>
    <col min="5" max="5" width="15.42578125" style="4" customWidth="1"/>
    <col min="6" max="6" width="16.5703125" style="3" customWidth="1"/>
    <col min="7" max="7" width="18.7109375" style="2" customWidth="1"/>
    <col min="8" max="8" width="6.85546875" style="1"/>
    <col min="10" max="10" width="16.5703125" bestFit="1" customWidth="1"/>
    <col min="11" max="11" width="14.85546875" bestFit="1" customWidth="1"/>
  </cols>
  <sheetData>
    <row r="1" spans="1:10" s="12" customFormat="1" x14ac:dyDescent="0.2">
      <c r="A1" s="25"/>
      <c r="B1" s="24"/>
      <c r="C1" s="23"/>
      <c r="D1" s="22"/>
      <c r="E1" s="21"/>
      <c r="F1" s="20"/>
      <c r="G1" s="14"/>
      <c r="H1" s="13"/>
    </row>
    <row r="2" spans="1:10" s="12" customFormat="1" x14ac:dyDescent="0.2">
      <c r="A2" s="25"/>
      <c r="B2" s="24"/>
      <c r="C2" s="23"/>
      <c r="D2" s="22"/>
      <c r="E2" s="21"/>
      <c r="F2" s="20"/>
      <c r="G2" s="14"/>
      <c r="H2" s="13"/>
    </row>
    <row r="3" spans="1:10" s="12" customFormat="1" x14ac:dyDescent="0.2">
      <c r="A3" s="25"/>
      <c r="B3" s="24"/>
      <c r="C3" s="23"/>
      <c r="D3" s="22"/>
      <c r="E3" s="21"/>
      <c r="F3" s="20"/>
      <c r="G3" s="14"/>
      <c r="H3" s="13"/>
    </row>
    <row r="4" spans="1:10" s="12" customFormat="1" x14ac:dyDescent="0.2">
      <c r="A4" s="25"/>
      <c r="B4" s="24"/>
      <c r="C4" s="23"/>
      <c r="D4" s="22"/>
      <c r="E4" s="21"/>
      <c r="F4" s="20"/>
      <c r="G4" s="14"/>
      <c r="H4" s="13"/>
    </row>
    <row r="5" spans="1:10" s="12" customFormat="1" ht="26.25" x14ac:dyDescent="0.4">
      <c r="A5" s="58" t="s">
        <v>472</v>
      </c>
      <c r="B5" s="58"/>
      <c r="C5" s="58"/>
      <c r="D5" s="58"/>
      <c r="E5" s="58"/>
      <c r="F5" s="58"/>
      <c r="G5" s="58"/>
      <c r="H5" s="13"/>
    </row>
    <row r="6" spans="1:10" s="12" customFormat="1" ht="23.25" x14ac:dyDescent="0.35">
      <c r="A6" s="59" t="s">
        <v>473</v>
      </c>
      <c r="B6" s="59"/>
      <c r="C6" s="59"/>
      <c r="D6" s="59"/>
      <c r="E6" s="59"/>
      <c r="F6" s="59"/>
      <c r="G6" s="59"/>
      <c r="H6" s="13"/>
    </row>
    <row r="7" spans="1:10" s="12" customFormat="1" ht="20.25" x14ac:dyDescent="0.3">
      <c r="A7" s="60" t="s">
        <v>474</v>
      </c>
      <c r="B7" s="60"/>
      <c r="C7" s="60"/>
      <c r="D7" s="60"/>
      <c r="E7" s="60"/>
      <c r="F7" s="60"/>
      <c r="G7" s="60"/>
      <c r="H7" s="13"/>
    </row>
    <row r="8" spans="1:10" s="12" customFormat="1" ht="15" x14ac:dyDescent="0.2">
      <c r="A8" s="61" t="s">
        <v>475</v>
      </c>
      <c r="B8" s="61"/>
      <c r="C8" s="61"/>
      <c r="D8" s="61"/>
      <c r="E8" s="61"/>
      <c r="F8" s="61"/>
      <c r="G8" s="61"/>
      <c r="H8" s="13"/>
    </row>
    <row r="9" spans="1:10" s="12" customFormat="1" ht="33.75" x14ac:dyDescent="0.2">
      <c r="A9" s="62" t="s">
        <v>469</v>
      </c>
      <c r="B9" s="62"/>
      <c r="C9" s="63"/>
      <c r="D9" s="62"/>
      <c r="E9" s="64"/>
      <c r="F9" s="65"/>
      <c r="G9" s="64"/>
      <c r="H9" s="13"/>
    </row>
    <row r="10" spans="1:10" s="12" customFormat="1" ht="20.25" x14ac:dyDescent="0.2">
      <c r="A10" s="66" t="s">
        <v>468</v>
      </c>
      <c r="B10" s="66"/>
      <c r="C10" s="67"/>
      <c r="D10" s="66"/>
      <c r="E10" s="68"/>
      <c r="F10" s="69"/>
      <c r="G10" s="68"/>
      <c r="H10" s="13"/>
    </row>
    <row r="11" spans="1:10" s="12" customFormat="1" ht="13.5" thickBot="1" x14ac:dyDescent="0.25">
      <c r="A11" s="19"/>
      <c r="B11" s="17"/>
      <c r="C11" s="18"/>
      <c r="D11" s="17"/>
      <c r="E11" s="16"/>
      <c r="F11" s="15"/>
      <c r="G11" s="14"/>
      <c r="H11" s="13"/>
    </row>
    <row r="12" spans="1:10" s="12" customFormat="1" ht="16.5" x14ac:dyDescent="0.2">
      <c r="A12" s="70" t="s">
        <v>467</v>
      </c>
      <c r="B12" s="73" t="s">
        <v>466</v>
      </c>
      <c r="C12" s="74"/>
      <c r="D12" s="75"/>
      <c r="E12" s="76" t="s">
        <v>465</v>
      </c>
      <c r="F12" s="77"/>
      <c r="G12" s="78"/>
      <c r="H12" s="13"/>
    </row>
    <row r="13" spans="1:10" s="12" customFormat="1" ht="16.5" customHeight="1" x14ac:dyDescent="0.2">
      <c r="A13" s="71"/>
      <c r="B13" s="79" t="s">
        <v>464</v>
      </c>
      <c r="C13" s="80"/>
      <c r="D13" s="80"/>
      <c r="E13" s="80"/>
      <c r="F13" s="81"/>
      <c r="G13" s="26">
        <v>135303590.46000001</v>
      </c>
      <c r="H13" s="13"/>
      <c r="J13" s="55"/>
    </row>
    <row r="14" spans="1:10" s="12" customFormat="1" ht="16.5" x14ac:dyDescent="0.2">
      <c r="A14" s="72"/>
      <c r="B14" s="30" t="s">
        <v>460</v>
      </c>
      <c r="C14" s="31" t="s">
        <v>459</v>
      </c>
      <c r="D14" s="32" t="s">
        <v>458</v>
      </c>
      <c r="E14" s="27" t="s">
        <v>463</v>
      </c>
      <c r="F14" s="28" t="s">
        <v>462</v>
      </c>
      <c r="G14" s="29" t="s">
        <v>461</v>
      </c>
      <c r="H14" s="13"/>
      <c r="J14" s="56"/>
    </row>
    <row r="15" spans="1:10" x14ac:dyDescent="0.2">
      <c r="A15" s="11">
        <v>0</v>
      </c>
      <c r="B15" s="34" t="s">
        <v>447</v>
      </c>
      <c r="C15" s="35" t="s">
        <v>470</v>
      </c>
      <c r="D15" s="34" t="s">
        <v>471</v>
      </c>
      <c r="E15" s="36"/>
      <c r="F15" s="36">
        <v>64477.41</v>
      </c>
      <c r="G15" s="33">
        <f>+G13+E15-F15</f>
        <v>135239113.05000001</v>
      </c>
    </row>
    <row r="16" spans="1:10" ht="12.75" customHeight="1" x14ac:dyDescent="0.2">
      <c r="A16" s="10">
        <v>1</v>
      </c>
      <c r="B16" s="34" t="s">
        <v>447</v>
      </c>
      <c r="C16" s="35">
        <v>38688</v>
      </c>
      <c r="D16" s="34" t="s">
        <v>457</v>
      </c>
      <c r="E16" s="36"/>
      <c r="F16" s="36">
        <v>4500</v>
      </c>
      <c r="G16" s="33">
        <f>+G15+E16-F16</f>
        <v>135234613.05000001</v>
      </c>
    </row>
    <row r="17" spans="1:7" ht="12.75" customHeight="1" x14ac:dyDescent="0.2">
      <c r="A17" s="10">
        <v>2</v>
      </c>
      <c r="B17" s="34" t="s">
        <v>447</v>
      </c>
      <c r="C17" s="35">
        <v>38689</v>
      </c>
      <c r="D17" s="34" t="s">
        <v>173</v>
      </c>
      <c r="E17" s="36"/>
      <c r="F17" s="36">
        <v>5400</v>
      </c>
      <c r="G17" s="33">
        <f t="shared" ref="G17:G80" si="0">G16-F17+E17</f>
        <v>135229213.05000001</v>
      </c>
    </row>
    <row r="18" spans="1:7" ht="12.75" customHeight="1" x14ac:dyDescent="0.2">
      <c r="A18" s="10">
        <v>3</v>
      </c>
      <c r="B18" s="34" t="s">
        <v>447</v>
      </c>
      <c r="C18" s="35">
        <v>38690</v>
      </c>
      <c r="D18" s="34" t="s">
        <v>456</v>
      </c>
      <c r="E18" s="36"/>
      <c r="F18" s="36">
        <v>5400</v>
      </c>
      <c r="G18" s="33">
        <f t="shared" si="0"/>
        <v>135223813.05000001</v>
      </c>
    </row>
    <row r="19" spans="1:7" ht="12.75" customHeight="1" x14ac:dyDescent="0.2">
      <c r="A19" s="10">
        <v>4</v>
      </c>
      <c r="B19" s="34" t="s">
        <v>447</v>
      </c>
      <c r="C19" s="35">
        <v>38691</v>
      </c>
      <c r="D19" s="34" t="s">
        <v>455</v>
      </c>
      <c r="E19" s="36"/>
      <c r="F19" s="36">
        <v>5400</v>
      </c>
      <c r="G19" s="33">
        <f t="shared" si="0"/>
        <v>135218413.05000001</v>
      </c>
    </row>
    <row r="20" spans="1:7" ht="12.75" customHeight="1" x14ac:dyDescent="0.2">
      <c r="A20" s="10">
        <v>5</v>
      </c>
      <c r="B20" s="34" t="s">
        <v>447</v>
      </c>
      <c r="C20" s="35">
        <v>38692</v>
      </c>
      <c r="D20" s="34" t="s">
        <v>454</v>
      </c>
      <c r="E20" s="36"/>
      <c r="F20" s="36">
        <v>5400</v>
      </c>
      <c r="G20" s="33">
        <f t="shared" si="0"/>
        <v>135213013.05000001</v>
      </c>
    </row>
    <row r="21" spans="1:7" ht="12.75" customHeight="1" x14ac:dyDescent="0.2">
      <c r="A21" s="10">
        <v>6</v>
      </c>
      <c r="B21" s="34" t="s">
        <v>447</v>
      </c>
      <c r="C21" s="35">
        <v>38693</v>
      </c>
      <c r="D21" s="34" t="s">
        <v>169</v>
      </c>
      <c r="E21" s="36"/>
      <c r="F21" s="36">
        <v>5400</v>
      </c>
      <c r="G21" s="33">
        <f t="shared" si="0"/>
        <v>135207613.05000001</v>
      </c>
    </row>
    <row r="22" spans="1:7" ht="12.75" customHeight="1" x14ac:dyDescent="0.2">
      <c r="A22" s="10">
        <v>7</v>
      </c>
      <c r="B22" s="34" t="s">
        <v>447</v>
      </c>
      <c r="C22" s="35">
        <v>38694</v>
      </c>
      <c r="D22" s="34" t="s">
        <v>453</v>
      </c>
      <c r="E22" s="36"/>
      <c r="F22" s="36">
        <v>5400</v>
      </c>
      <c r="G22" s="33">
        <f t="shared" si="0"/>
        <v>135202213.05000001</v>
      </c>
    </row>
    <row r="23" spans="1:7" ht="12.75" customHeight="1" x14ac:dyDescent="0.2">
      <c r="A23" s="10">
        <v>8</v>
      </c>
      <c r="B23" s="34" t="s">
        <v>447</v>
      </c>
      <c r="C23" s="35">
        <v>38695</v>
      </c>
      <c r="D23" s="34" t="s">
        <v>452</v>
      </c>
      <c r="E23" s="36"/>
      <c r="F23" s="36">
        <v>37845</v>
      </c>
      <c r="G23" s="33">
        <f t="shared" si="0"/>
        <v>135164368.05000001</v>
      </c>
    </row>
    <row r="24" spans="1:7" ht="12.75" customHeight="1" x14ac:dyDescent="0.2">
      <c r="A24" s="10">
        <v>9</v>
      </c>
      <c r="B24" s="34" t="s">
        <v>447</v>
      </c>
      <c r="C24" s="35">
        <v>38696</v>
      </c>
      <c r="D24" s="34" t="s">
        <v>173</v>
      </c>
      <c r="E24" s="36"/>
      <c r="F24" s="36">
        <v>10800</v>
      </c>
      <c r="G24" s="33">
        <f t="shared" si="0"/>
        <v>135153568.05000001</v>
      </c>
    </row>
    <row r="25" spans="1:7" ht="12.75" customHeight="1" x14ac:dyDescent="0.2">
      <c r="A25" s="10">
        <v>10</v>
      </c>
      <c r="B25" s="34" t="s">
        <v>447</v>
      </c>
      <c r="C25" s="35">
        <v>38697</v>
      </c>
      <c r="D25" s="34" t="s">
        <v>451</v>
      </c>
      <c r="E25" s="36"/>
      <c r="F25" s="36">
        <v>104100</v>
      </c>
      <c r="G25" s="33">
        <f t="shared" si="0"/>
        <v>135049468.05000001</v>
      </c>
    </row>
    <row r="26" spans="1:7" ht="12.75" customHeight="1" x14ac:dyDescent="0.2">
      <c r="A26" s="10">
        <v>11</v>
      </c>
      <c r="B26" s="34" t="s">
        <v>447</v>
      </c>
      <c r="C26" s="35">
        <v>38698</v>
      </c>
      <c r="D26" s="34" t="s">
        <v>319</v>
      </c>
      <c r="E26" s="36"/>
      <c r="F26" s="36">
        <v>105850</v>
      </c>
      <c r="G26" s="33">
        <f t="shared" si="0"/>
        <v>134943618.05000001</v>
      </c>
    </row>
    <row r="27" spans="1:7" ht="12.75" customHeight="1" x14ac:dyDescent="0.2">
      <c r="A27" s="10">
        <v>12</v>
      </c>
      <c r="B27" s="34" t="s">
        <v>447</v>
      </c>
      <c r="C27" s="35">
        <v>38699</v>
      </c>
      <c r="D27" s="37" t="s">
        <v>117</v>
      </c>
      <c r="E27" s="36"/>
      <c r="F27" s="36">
        <v>0</v>
      </c>
      <c r="G27" s="33">
        <f t="shared" si="0"/>
        <v>134943618.05000001</v>
      </c>
    </row>
    <row r="28" spans="1:7" ht="12.75" customHeight="1" x14ac:dyDescent="0.2">
      <c r="A28" s="10">
        <v>13</v>
      </c>
      <c r="B28" s="34" t="s">
        <v>447</v>
      </c>
      <c r="C28" s="35">
        <v>38700</v>
      </c>
      <c r="D28" s="34" t="s">
        <v>336</v>
      </c>
      <c r="E28" s="36"/>
      <c r="F28" s="36">
        <v>210508.64</v>
      </c>
      <c r="G28" s="33">
        <f t="shared" si="0"/>
        <v>134733109.41000003</v>
      </c>
    </row>
    <row r="29" spans="1:7" ht="12.75" customHeight="1" x14ac:dyDescent="0.2">
      <c r="A29" s="10">
        <v>14</v>
      </c>
      <c r="B29" s="34" t="s">
        <v>447</v>
      </c>
      <c r="C29" s="35">
        <v>38701</v>
      </c>
      <c r="D29" s="34" t="s">
        <v>450</v>
      </c>
      <c r="E29" s="36"/>
      <c r="F29" s="36">
        <v>98745</v>
      </c>
      <c r="G29" s="33">
        <f t="shared" si="0"/>
        <v>134634364.41000003</v>
      </c>
    </row>
    <row r="30" spans="1:7" ht="12.75" customHeight="1" x14ac:dyDescent="0.2">
      <c r="A30" s="10">
        <v>15</v>
      </c>
      <c r="B30" s="34" t="s">
        <v>447</v>
      </c>
      <c r="C30" s="35">
        <v>38702</v>
      </c>
      <c r="D30" s="34" t="s">
        <v>449</v>
      </c>
      <c r="E30" s="36"/>
      <c r="F30" s="36">
        <v>32311.99</v>
      </c>
      <c r="G30" s="33">
        <f t="shared" si="0"/>
        <v>134602052.42000002</v>
      </c>
    </row>
    <row r="31" spans="1:7" ht="12.75" customHeight="1" x14ac:dyDescent="0.2">
      <c r="A31" s="10">
        <v>16</v>
      </c>
      <c r="B31" s="34" t="s">
        <v>447</v>
      </c>
      <c r="C31" s="35">
        <v>38703</v>
      </c>
      <c r="D31" s="34" t="s">
        <v>234</v>
      </c>
      <c r="E31" s="36"/>
      <c r="F31" s="36">
        <v>26813.56</v>
      </c>
      <c r="G31" s="33">
        <f t="shared" si="0"/>
        <v>134575238.86000001</v>
      </c>
    </row>
    <row r="32" spans="1:7" ht="12.75" customHeight="1" x14ac:dyDescent="0.2">
      <c r="A32" s="10">
        <v>17</v>
      </c>
      <c r="B32" s="34" t="s">
        <v>447</v>
      </c>
      <c r="C32" s="35">
        <v>38704</v>
      </c>
      <c r="D32" s="34" t="s">
        <v>306</v>
      </c>
      <c r="E32" s="36"/>
      <c r="F32" s="36">
        <v>97676.4</v>
      </c>
      <c r="G32" s="33">
        <f t="shared" si="0"/>
        <v>134477562.46000001</v>
      </c>
    </row>
    <row r="33" spans="1:7" ht="12.75" customHeight="1" x14ac:dyDescent="0.2">
      <c r="A33" s="10">
        <v>18</v>
      </c>
      <c r="B33" s="34" t="s">
        <v>447</v>
      </c>
      <c r="C33" s="35">
        <v>38705</v>
      </c>
      <c r="D33" s="34" t="s">
        <v>290</v>
      </c>
      <c r="E33" s="36"/>
      <c r="F33" s="36">
        <v>1106124.75</v>
      </c>
      <c r="G33" s="33">
        <f t="shared" si="0"/>
        <v>133371437.71000001</v>
      </c>
    </row>
    <row r="34" spans="1:7" ht="12.75" customHeight="1" x14ac:dyDescent="0.2">
      <c r="A34" s="10">
        <v>19</v>
      </c>
      <c r="B34" s="34" t="s">
        <v>447</v>
      </c>
      <c r="C34" s="35">
        <v>38706</v>
      </c>
      <c r="D34" s="37" t="s">
        <v>117</v>
      </c>
      <c r="E34" s="36"/>
      <c r="F34" s="36">
        <v>0</v>
      </c>
      <c r="G34" s="33">
        <f t="shared" si="0"/>
        <v>133371437.71000001</v>
      </c>
    </row>
    <row r="35" spans="1:7" ht="12.75" customHeight="1" x14ac:dyDescent="0.2">
      <c r="A35" s="10">
        <v>20</v>
      </c>
      <c r="B35" s="34" t="s">
        <v>447</v>
      </c>
      <c r="C35" s="35">
        <v>38707</v>
      </c>
      <c r="D35" s="34" t="s">
        <v>261</v>
      </c>
      <c r="E35" s="36"/>
      <c r="F35" s="36">
        <v>120000</v>
      </c>
      <c r="G35" s="33">
        <f t="shared" si="0"/>
        <v>133251437.71000001</v>
      </c>
    </row>
    <row r="36" spans="1:7" ht="12.75" customHeight="1" x14ac:dyDescent="0.2">
      <c r="A36" s="10">
        <v>21</v>
      </c>
      <c r="B36" s="34" t="s">
        <v>447</v>
      </c>
      <c r="C36" s="35">
        <v>38708</v>
      </c>
      <c r="D36" s="34" t="s">
        <v>448</v>
      </c>
      <c r="E36" s="36"/>
      <c r="F36" s="36">
        <v>57310</v>
      </c>
      <c r="G36" s="33">
        <f t="shared" si="0"/>
        <v>133194127.71000001</v>
      </c>
    </row>
    <row r="37" spans="1:7" ht="12.75" customHeight="1" x14ac:dyDescent="0.2">
      <c r="A37" s="10">
        <v>22</v>
      </c>
      <c r="B37" s="34" t="s">
        <v>447</v>
      </c>
      <c r="C37" s="35">
        <v>38709</v>
      </c>
      <c r="D37" s="34" t="s">
        <v>446</v>
      </c>
      <c r="E37" s="36"/>
      <c r="F37" s="36">
        <v>27959.16</v>
      </c>
      <c r="G37" s="33">
        <f t="shared" si="0"/>
        <v>133166168.55000001</v>
      </c>
    </row>
    <row r="38" spans="1:7" ht="12.75" customHeight="1" x14ac:dyDescent="0.2">
      <c r="A38" s="10">
        <v>23</v>
      </c>
      <c r="B38" s="34" t="s">
        <v>438</v>
      </c>
      <c r="C38" s="35">
        <v>38710</v>
      </c>
      <c r="D38" s="34" t="s">
        <v>445</v>
      </c>
      <c r="E38" s="36"/>
      <c r="F38" s="36">
        <v>47344</v>
      </c>
      <c r="G38" s="33">
        <f t="shared" si="0"/>
        <v>133118824.55000001</v>
      </c>
    </row>
    <row r="39" spans="1:7" ht="12.75" customHeight="1" x14ac:dyDescent="0.2">
      <c r="A39" s="10">
        <v>24</v>
      </c>
      <c r="B39" s="34" t="s">
        <v>438</v>
      </c>
      <c r="C39" s="35">
        <v>38711</v>
      </c>
      <c r="D39" s="34" t="s">
        <v>96</v>
      </c>
      <c r="E39" s="36"/>
      <c r="F39" s="36">
        <v>74810.960000000006</v>
      </c>
      <c r="G39" s="33">
        <f t="shared" si="0"/>
        <v>133044013.59000002</v>
      </c>
    </row>
    <row r="40" spans="1:7" ht="12.75" customHeight="1" x14ac:dyDescent="0.2">
      <c r="A40" s="10">
        <v>25</v>
      </c>
      <c r="B40" s="34" t="s">
        <v>438</v>
      </c>
      <c r="C40" s="35">
        <v>38712</v>
      </c>
      <c r="D40" s="34" t="s">
        <v>444</v>
      </c>
      <c r="E40" s="36"/>
      <c r="F40" s="36">
        <v>53677.34</v>
      </c>
      <c r="G40" s="33">
        <f t="shared" si="0"/>
        <v>132990336.25000001</v>
      </c>
    </row>
    <row r="41" spans="1:7" ht="12.75" customHeight="1" x14ac:dyDescent="0.2">
      <c r="A41" s="10">
        <v>26</v>
      </c>
      <c r="B41" s="34" t="s">
        <v>438</v>
      </c>
      <c r="C41" s="35">
        <v>38713</v>
      </c>
      <c r="D41" s="34" t="s">
        <v>443</v>
      </c>
      <c r="E41" s="36"/>
      <c r="F41" s="36">
        <v>584039.78</v>
      </c>
      <c r="G41" s="33">
        <f t="shared" si="0"/>
        <v>132406296.47000001</v>
      </c>
    </row>
    <row r="42" spans="1:7" ht="12.75" customHeight="1" x14ac:dyDescent="0.2">
      <c r="A42" s="10">
        <v>27</v>
      </c>
      <c r="B42" s="34" t="s">
        <v>438</v>
      </c>
      <c r="C42" s="35">
        <v>38714</v>
      </c>
      <c r="D42" s="34" t="s">
        <v>177</v>
      </c>
      <c r="E42" s="36"/>
      <c r="F42" s="36">
        <v>729097.6</v>
      </c>
      <c r="G42" s="33">
        <f t="shared" si="0"/>
        <v>131677198.87000002</v>
      </c>
    </row>
    <row r="43" spans="1:7" ht="12.75" customHeight="1" x14ac:dyDescent="0.2">
      <c r="A43" s="10">
        <v>28</v>
      </c>
      <c r="B43" s="34" t="s">
        <v>438</v>
      </c>
      <c r="C43" s="35">
        <v>38715</v>
      </c>
      <c r="D43" s="34" t="s">
        <v>442</v>
      </c>
      <c r="E43" s="36"/>
      <c r="F43" s="36">
        <v>259977.74</v>
      </c>
      <c r="G43" s="33">
        <f t="shared" si="0"/>
        <v>131417221.13000003</v>
      </c>
    </row>
    <row r="44" spans="1:7" ht="12.75" customHeight="1" x14ac:dyDescent="0.2">
      <c r="A44" s="10">
        <v>29</v>
      </c>
      <c r="B44" s="34" t="s">
        <v>438</v>
      </c>
      <c r="C44" s="35">
        <v>38716</v>
      </c>
      <c r="D44" s="34" t="s">
        <v>441</v>
      </c>
      <c r="E44" s="36"/>
      <c r="F44" s="36">
        <v>830288.97</v>
      </c>
      <c r="G44" s="33">
        <f t="shared" si="0"/>
        <v>130586932.16000003</v>
      </c>
    </row>
    <row r="45" spans="1:7" ht="12.75" customHeight="1" x14ac:dyDescent="0.2">
      <c r="A45" s="10">
        <v>30</v>
      </c>
      <c r="B45" s="34" t="s">
        <v>438</v>
      </c>
      <c r="C45" s="35">
        <v>38717</v>
      </c>
      <c r="D45" s="37" t="s">
        <v>117</v>
      </c>
      <c r="E45" s="36"/>
      <c r="F45" s="36">
        <v>0</v>
      </c>
      <c r="G45" s="33">
        <f t="shared" si="0"/>
        <v>130586932.16000003</v>
      </c>
    </row>
    <row r="46" spans="1:7" ht="12.75" customHeight="1" x14ac:dyDescent="0.2">
      <c r="A46" s="10">
        <v>31</v>
      </c>
      <c r="B46" s="34" t="s">
        <v>438</v>
      </c>
      <c r="C46" s="35">
        <v>38718</v>
      </c>
      <c r="D46" s="34" t="s">
        <v>440</v>
      </c>
      <c r="E46" s="36"/>
      <c r="F46" s="36">
        <v>23308.86</v>
      </c>
      <c r="G46" s="33">
        <f t="shared" si="0"/>
        <v>130563623.30000003</v>
      </c>
    </row>
    <row r="47" spans="1:7" ht="12.75" customHeight="1" x14ac:dyDescent="0.2">
      <c r="A47" s="10">
        <v>32</v>
      </c>
      <c r="B47" s="34" t="s">
        <v>438</v>
      </c>
      <c r="C47" s="35">
        <v>38719</v>
      </c>
      <c r="D47" s="34" t="s">
        <v>439</v>
      </c>
      <c r="E47" s="36"/>
      <c r="F47" s="36">
        <v>742791.88</v>
      </c>
      <c r="G47" s="33">
        <f t="shared" si="0"/>
        <v>129820831.42000003</v>
      </c>
    </row>
    <row r="48" spans="1:7" ht="12.75" customHeight="1" x14ac:dyDescent="0.2">
      <c r="A48" s="10">
        <v>33</v>
      </c>
      <c r="B48" s="34" t="s">
        <v>438</v>
      </c>
      <c r="C48" s="35">
        <v>38720</v>
      </c>
      <c r="D48" s="34" t="s">
        <v>255</v>
      </c>
      <c r="E48" s="36"/>
      <c r="F48" s="36">
        <v>27000</v>
      </c>
      <c r="G48" s="33">
        <f t="shared" si="0"/>
        <v>129793831.42000003</v>
      </c>
    </row>
    <row r="49" spans="1:7" ht="12.75" customHeight="1" x14ac:dyDescent="0.2">
      <c r="A49" s="10">
        <v>34</v>
      </c>
      <c r="B49" s="34" t="s">
        <v>438</v>
      </c>
      <c r="C49" s="35">
        <v>38721</v>
      </c>
      <c r="D49" s="34" t="s">
        <v>254</v>
      </c>
      <c r="E49" s="36"/>
      <c r="F49" s="36">
        <v>27000</v>
      </c>
      <c r="G49" s="33">
        <f t="shared" si="0"/>
        <v>129766831.42000003</v>
      </c>
    </row>
    <row r="50" spans="1:7" ht="12.75" customHeight="1" x14ac:dyDescent="0.2">
      <c r="A50" s="10">
        <v>35</v>
      </c>
      <c r="B50" s="34" t="s">
        <v>438</v>
      </c>
      <c r="C50" s="35">
        <v>38722</v>
      </c>
      <c r="D50" s="34" t="s">
        <v>320</v>
      </c>
      <c r="E50" s="36"/>
      <c r="F50" s="36">
        <v>6037</v>
      </c>
      <c r="G50" s="33">
        <f t="shared" si="0"/>
        <v>129760794.42000003</v>
      </c>
    </row>
    <row r="51" spans="1:7" ht="12.75" customHeight="1" x14ac:dyDescent="0.2">
      <c r="A51" s="10">
        <v>36</v>
      </c>
      <c r="B51" s="34" t="s">
        <v>435</v>
      </c>
      <c r="C51" s="35">
        <v>38723</v>
      </c>
      <c r="D51" s="34" t="s">
        <v>437</v>
      </c>
      <c r="E51" s="36"/>
      <c r="F51" s="36">
        <v>67500</v>
      </c>
      <c r="G51" s="33">
        <f t="shared" si="0"/>
        <v>129693294.42000003</v>
      </c>
    </row>
    <row r="52" spans="1:7" ht="12.75" customHeight="1" x14ac:dyDescent="0.2">
      <c r="A52" s="10">
        <v>37</v>
      </c>
      <c r="B52" s="34" t="s">
        <v>435</v>
      </c>
      <c r="C52" s="35">
        <v>38724</v>
      </c>
      <c r="D52" s="34" t="s">
        <v>436</v>
      </c>
      <c r="E52" s="36"/>
      <c r="F52" s="36">
        <v>19500</v>
      </c>
      <c r="G52" s="33">
        <f t="shared" si="0"/>
        <v>129673794.42000003</v>
      </c>
    </row>
    <row r="53" spans="1:7" ht="12.75" customHeight="1" x14ac:dyDescent="0.2">
      <c r="A53" s="10">
        <v>38</v>
      </c>
      <c r="B53" s="34" t="s">
        <v>435</v>
      </c>
      <c r="C53" s="35">
        <v>38725</v>
      </c>
      <c r="D53" s="34" t="s">
        <v>120</v>
      </c>
      <c r="E53" s="36"/>
      <c r="F53" s="36">
        <v>59170</v>
      </c>
      <c r="G53" s="33">
        <f t="shared" si="0"/>
        <v>129614624.42000003</v>
      </c>
    </row>
    <row r="54" spans="1:7" ht="12.75" customHeight="1" x14ac:dyDescent="0.2">
      <c r="A54" s="10">
        <v>39</v>
      </c>
      <c r="B54" s="34" t="s">
        <v>435</v>
      </c>
      <c r="C54" s="35">
        <v>38726</v>
      </c>
      <c r="D54" s="34" t="s">
        <v>363</v>
      </c>
      <c r="E54" s="36"/>
      <c r="F54" s="36">
        <v>6520</v>
      </c>
      <c r="G54" s="33">
        <f t="shared" si="0"/>
        <v>129608104.42000003</v>
      </c>
    </row>
    <row r="55" spans="1:7" ht="12.75" customHeight="1" x14ac:dyDescent="0.2">
      <c r="A55" s="10">
        <v>40</v>
      </c>
      <c r="B55" s="34" t="s">
        <v>435</v>
      </c>
      <c r="C55" s="35">
        <v>38727</v>
      </c>
      <c r="D55" s="34" t="s">
        <v>370</v>
      </c>
      <c r="E55" s="36"/>
      <c r="F55" s="36">
        <v>10500</v>
      </c>
      <c r="G55" s="33">
        <f t="shared" si="0"/>
        <v>129597604.42000003</v>
      </c>
    </row>
    <row r="56" spans="1:7" ht="12.75" customHeight="1" x14ac:dyDescent="0.2">
      <c r="A56" s="10">
        <v>41</v>
      </c>
      <c r="B56" s="34" t="s">
        <v>435</v>
      </c>
      <c r="C56" s="35">
        <v>38728</v>
      </c>
      <c r="D56" s="34" t="s">
        <v>88</v>
      </c>
      <c r="E56" s="36"/>
      <c r="F56" s="36">
        <v>207732.56</v>
      </c>
      <c r="G56" s="33">
        <f t="shared" si="0"/>
        <v>129389871.86000003</v>
      </c>
    </row>
    <row r="57" spans="1:7" ht="12.75" customHeight="1" x14ac:dyDescent="0.2">
      <c r="A57" s="10">
        <v>42</v>
      </c>
      <c r="B57" s="34" t="s">
        <v>435</v>
      </c>
      <c r="C57" s="35">
        <v>38729</v>
      </c>
      <c r="D57" s="34" t="s">
        <v>313</v>
      </c>
      <c r="E57" s="36"/>
      <c r="F57" s="36">
        <v>44238.64</v>
      </c>
      <c r="G57" s="33">
        <f t="shared" si="0"/>
        <v>129345633.22000003</v>
      </c>
    </row>
    <row r="58" spans="1:7" ht="12.75" customHeight="1" x14ac:dyDescent="0.2">
      <c r="A58" s="10">
        <v>43</v>
      </c>
      <c r="B58" s="34" t="s">
        <v>435</v>
      </c>
      <c r="C58" s="35">
        <v>38730</v>
      </c>
      <c r="D58" s="34" t="s">
        <v>324</v>
      </c>
      <c r="E58" s="36"/>
      <c r="F58" s="36">
        <v>76885.2</v>
      </c>
      <c r="G58" s="33">
        <f t="shared" si="0"/>
        <v>129268748.02000003</v>
      </c>
    </row>
    <row r="59" spans="1:7" ht="12.75" customHeight="1" x14ac:dyDescent="0.2">
      <c r="A59" s="10">
        <v>44</v>
      </c>
      <c r="B59" s="34" t="s">
        <v>435</v>
      </c>
      <c r="C59" s="35">
        <v>38731</v>
      </c>
      <c r="D59" s="34" t="s">
        <v>236</v>
      </c>
      <c r="E59" s="36"/>
      <c r="F59" s="36">
        <v>104398.02</v>
      </c>
      <c r="G59" s="33">
        <f t="shared" si="0"/>
        <v>129164350.00000003</v>
      </c>
    </row>
    <row r="60" spans="1:7" ht="12.75" customHeight="1" x14ac:dyDescent="0.2">
      <c r="A60" s="10">
        <v>45</v>
      </c>
      <c r="B60" s="34" t="s">
        <v>435</v>
      </c>
      <c r="C60" s="35">
        <v>38732</v>
      </c>
      <c r="D60" s="34" t="s">
        <v>385</v>
      </c>
      <c r="E60" s="36"/>
      <c r="F60" s="36">
        <v>51271.4</v>
      </c>
      <c r="G60" s="33">
        <f t="shared" si="0"/>
        <v>129113078.60000002</v>
      </c>
    </row>
    <row r="61" spans="1:7" ht="12.75" customHeight="1" x14ac:dyDescent="0.2">
      <c r="A61" s="10">
        <v>46</v>
      </c>
      <c r="B61" s="34" t="s">
        <v>435</v>
      </c>
      <c r="C61" s="35">
        <v>38733</v>
      </c>
      <c r="D61" s="34" t="s">
        <v>276</v>
      </c>
      <c r="E61" s="36"/>
      <c r="F61" s="36">
        <v>464304.76</v>
      </c>
      <c r="G61" s="33">
        <f t="shared" si="0"/>
        <v>128648773.84000002</v>
      </c>
    </row>
    <row r="62" spans="1:7" ht="12.75" customHeight="1" x14ac:dyDescent="0.2">
      <c r="A62" s="10">
        <v>47</v>
      </c>
      <c r="B62" s="34" t="s">
        <v>431</v>
      </c>
      <c r="C62" s="35">
        <v>38734</v>
      </c>
      <c r="D62" s="34" t="s">
        <v>434</v>
      </c>
      <c r="E62" s="36"/>
      <c r="F62" s="36">
        <v>258240</v>
      </c>
      <c r="G62" s="33">
        <f t="shared" si="0"/>
        <v>128390533.84000002</v>
      </c>
    </row>
    <row r="63" spans="1:7" ht="12.75" customHeight="1" x14ac:dyDescent="0.2">
      <c r="A63" s="10">
        <v>48</v>
      </c>
      <c r="B63" s="34" t="s">
        <v>431</v>
      </c>
      <c r="C63" s="35">
        <v>38735</v>
      </c>
      <c r="D63" s="34" t="s">
        <v>433</v>
      </c>
      <c r="E63" s="36"/>
      <c r="F63" s="36">
        <v>4500</v>
      </c>
      <c r="G63" s="33">
        <f t="shared" si="0"/>
        <v>128386033.84000002</v>
      </c>
    </row>
    <row r="64" spans="1:7" ht="12.75" customHeight="1" x14ac:dyDescent="0.2">
      <c r="A64" s="10">
        <v>49</v>
      </c>
      <c r="B64" s="34" t="s">
        <v>431</v>
      </c>
      <c r="C64" s="35">
        <v>38736</v>
      </c>
      <c r="D64" s="34" t="s">
        <v>432</v>
      </c>
      <c r="E64" s="36"/>
      <c r="F64" s="36">
        <v>259448</v>
      </c>
      <c r="G64" s="33">
        <f t="shared" si="0"/>
        <v>128126585.84000002</v>
      </c>
    </row>
    <row r="65" spans="1:7" ht="12.75" customHeight="1" x14ac:dyDescent="0.2">
      <c r="A65" s="10">
        <v>50</v>
      </c>
      <c r="B65" s="34" t="s">
        <v>431</v>
      </c>
      <c r="C65" s="35">
        <v>38737</v>
      </c>
      <c r="D65" s="34" t="s">
        <v>182</v>
      </c>
      <c r="E65" s="36"/>
      <c r="F65" s="36">
        <v>331596.24</v>
      </c>
      <c r="G65" s="33">
        <f t="shared" si="0"/>
        <v>127794989.60000002</v>
      </c>
    </row>
    <row r="66" spans="1:7" ht="12.75" customHeight="1" x14ac:dyDescent="0.2">
      <c r="A66" s="10">
        <v>51</v>
      </c>
      <c r="B66" s="34" t="s">
        <v>431</v>
      </c>
      <c r="C66" s="35">
        <v>38738</v>
      </c>
      <c r="D66" s="34" t="s">
        <v>277</v>
      </c>
      <c r="E66" s="36"/>
      <c r="F66" s="36">
        <v>23264.84</v>
      </c>
      <c r="G66" s="33">
        <f t="shared" si="0"/>
        <v>127771724.76000002</v>
      </c>
    </row>
    <row r="67" spans="1:7" ht="12.75" customHeight="1" x14ac:dyDescent="0.2">
      <c r="A67" s="10">
        <v>52</v>
      </c>
      <c r="B67" s="34" t="s">
        <v>431</v>
      </c>
      <c r="C67" s="35">
        <v>38739</v>
      </c>
      <c r="D67" s="34" t="s">
        <v>430</v>
      </c>
      <c r="E67" s="36"/>
      <c r="F67" s="36">
        <v>4592.07</v>
      </c>
      <c r="G67" s="33">
        <f t="shared" si="0"/>
        <v>127767132.69000003</v>
      </c>
    </row>
    <row r="68" spans="1:7" ht="12.75" customHeight="1" x14ac:dyDescent="0.2">
      <c r="A68" s="10">
        <v>53</v>
      </c>
      <c r="B68" s="34" t="s">
        <v>410</v>
      </c>
      <c r="C68" s="35">
        <v>38740</v>
      </c>
      <c r="D68" s="34" t="s">
        <v>429</v>
      </c>
      <c r="E68" s="36"/>
      <c r="F68" s="36">
        <v>75800</v>
      </c>
      <c r="G68" s="33">
        <f t="shared" si="0"/>
        <v>127691332.69000003</v>
      </c>
    </row>
    <row r="69" spans="1:7" ht="12.75" customHeight="1" x14ac:dyDescent="0.2">
      <c r="A69" s="10">
        <v>54</v>
      </c>
      <c r="B69" s="34" t="s">
        <v>410</v>
      </c>
      <c r="C69" s="35">
        <v>38741</v>
      </c>
      <c r="D69" s="34" t="s">
        <v>428</v>
      </c>
      <c r="E69" s="36"/>
      <c r="F69" s="36">
        <v>31090</v>
      </c>
      <c r="G69" s="33">
        <f t="shared" si="0"/>
        <v>127660242.69000003</v>
      </c>
    </row>
    <row r="70" spans="1:7" ht="12.75" customHeight="1" x14ac:dyDescent="0.2">
      <c r="A70" s="10">
        <v>55</v>
      </c>
      <c r="B70" s="34" t="s">
        <v>410</v>
      </c>
      <c r="C70" s="35">
        <v>38742</v>
      </c>
      <c r="D70" s="34" t="s">
        <v>238</v>
      </c>
      <c r="E70" s="36"/>
      <c r="F70" s="36">
        <v>443242.5</v>
      </c>
      <c r="G70" s="33">
        <f t="shared" si="0"/>
        <v>127217000.19000003</v>
      </c>
    </row>
    <row r="71" spans="1:7" ht="12.75" customHeight="1" x14ac:dyDescent="0.2">
      <c r="A71" s="10">
        <v>56</v>
      </c>
      <c r="B71" s="34" t="s">
        <v>410</v>
      </c>
      <c r="C71" s="35">
        <v>38743</v>
      </c>
      <c r="D71" s="34" t="s">
        <v>427</v>
      </c>
      <c r="E71" s="36"/>
      <c r="F71" s="36">
        <v>769795.55</v>
      </c>
      <c r="G71" s="33">
        <f t="shared" si="0"/>
        <v>126447204.64000003</v>
      </c>
    </row>
    <row r="72" spans="1:7" ht="12.75" customHeight="1" x14ac:dyDescent="0.2">
      <c r="A72" s="10">
        <v>57</v>
      </c>
      <c r="B72" s="34" t="s">
        <v>410</v>
      </c>
      <c r="C72" s="35">
        <v>38744</v>
      </c>
      <c r="D72" s="34" t="s">
        <v>180</v>
      </c>
      <c r="E72" s="36"/>
      <c r="F72" s="36">
        <v>50850</v>
      </c>
      <c r="G72" s="33">
        <f t="shared" si="0"/>
        <v>126396354.64000003</v>
      </c>
    </row>
    <row r="73" spans="1:7" ht="12.75" customHeight="1" x14ac:dyDescent="0.2">
      <c r="A73" s="10">
        <v>58</v>
      </c>
      <c r="B73" s="34" t="s">
        <v>410</v>
      </c>
      <c r="C73" s="35">
        <v>38745</v>
      </c>
      <c r="D73" s="34" t="s">
        <v>426</v>
      </c>
      <c r="E73" s="36"/>
      <c r="F73" s="36">
        <v>450015</v>
      </c>
      <c r="G73" s="33">
        <f t="shared" si="0"/>
        <v>125946339.64000003</v>
      </c>
    </row>
    <row r="74" spans="1:7" ht="12.75" customHeight="1" x14ac:dyDescent="0.2">
      <c r="A74" s="10">
        <v>59</v>
      </c>
      <c r="B74" s="34" t="s">
        <v>410</v>
      </c>
      <c r="C74" s="35">
        <v>38746</v>
      </c>
      <c r="D74" s="34" t="s">
        <v>178</v>
      </c>
      <c r="E74" s="36"/>
      <c r="F74" s="36">
        <v>349925.64</v>
      </c>
      <c r="G74" s="33">
        <f t="shared" si="0"/>
        <v>125596414.00000003</v>
      </c>
    </row>
    <row r="75" spans="1:7" ht="12.75" customHeight="1" x14ac:dyDescent="0.2">
      <c r="A75" s="10">
        <v>60</v>
      </c>
      <c r="B75" s="34" t="s">
        <v>410</v>
      </c>
      <c r="C75" s="35">
        <v>38747</v>
      </c>
      <c r="D75" s="34" t="s">
        <v>120</v>
      </c>
      <c r="E75" s="36"/>
      <c r="F75" s="36">
        <v>129110</v>
      </c>
      <c r="G75" s="33">
        <f t="shared" si="0"/>
        <v>125467304.00000003</v>
      </c>
    </row>
    <row r="76" spans="1:7" ht="12.75" customHeight="1" x14ac:dyDescent="0.2">
      <c r="A76" s="10">
        <v>61</v>
      </c>
      <c r="B76" s="34" t="s">
        <v>410</v>
      </c>
      <c r="C76" s="35">
        <v>38748</v>
      </c>
      <c r="D76" s="34" t="s">
        <v>384</v>
      </c>
      <c r="E76" s="36"/>
      <c r="F76" s="36">
        <v>447480</v>
      </c>
      <c r="G76" s="33">
        <f t="shared" si="0"/>
        <v>125019824.00000003</v>
      </c>
    </row>
    <row r="77" spans="1:7" ht="12.75" customHeight="1" x14ac:dyDescent="0.2">
      <c r="A77" s="10">
        <v>62</v>
      </c>
      <c r="B77" s="34" t="s">
        <v>410</v>
      </c>
      <c r="C77" s="35">
        <v>38749</v>
      </c>
      <c r="D77" s="34" t="s">
        <v>338</v>
      </c>
      <c r="E77" s="36"/>
      <c r="F77" s="36">
        <v>234475</v>
      </c>
      <c r="G77" s="33">
        <f t="shared" si="0"/>
        <v>124785349.00000003</v>
      </c>
    </row>
    <row r="78" spans="1:7" ht="12.75" customHeight="1" x14ac:dyDescent="0.2">
      <c r="A78" s="10">
        <v>63</v>
      </c>
      <c r="B78" s="34" t="s">
        <v>410</v>
      </c>
      <c r="C78" s="35">
        <v>38750</v>
      </c>
      <c r="D78" s="34" t="s">
        <v>425</v>
      </c>
      <c r="E78" s="36"/>
      <c r="F78" s="36">
        <v>128168.35</v>
      </c>
      <c r="G78" s="33">
        <f t="shared" si="0"/>
        <v>124657180.65000004</v>
      </c>
    </row>
    <row r="79" spans="1:7" ht="12.75" customHeight="1" x14ac:dyDescent="0.2">
      <c r="A79" s="10">
        <v>64</v>
      </c>
      <c r="B79" s="34" t="s">
        <v>410</v>
      </c>
      <c r="C79" s="35">
        <v>38751</v>
      </c>
      <c r="D79" s="34" t="s">
        <v>424</v>
      </c>
      <c r="E79" s="36"/>
      <c r="F79" s="36">
        <v>101700</v>
      </c>
      <c r="G79" s="33">
        <f t="shared" si="0"/>
        <v>124555480.65000004</v>
      </c>
    </row>
    <row r="80" spans="1:7" ht="12.75" customHeight="1" x14ac:dyDescent="0.2">
      <c r="A80" s="10">
        <v>65</v>
      </c>
      <c r="B80" s="34" t="s">
        <v>410</v>
      </c>
      <c r="C80" s="35">
        <v>38752</v>
      </c>
      <c r="D80" s="34" t="s">
        <v>423</v>
      </c>
      <c r="E80" s="36"/>
      <c r="F80" s="36">
        <v>15075</v>
      </c>
      <c r="G80" s="33">
        <f t="shared" si="0"/>
        <v>124540405.65000004</v>
      </c>
    </row>
    <row r="81" spans="1:7" ht="12.75" customHeight="1" x14ac:dyDescent="0.2">
      <c r="A81" s="10">
        <v>66</v>
      </c>
      <c r="B81" s="34" t="s">
        <v>410</v>
      </c>
      <c r="C81" s="35">
        <v>38753</v>
      </c>
      <c r="D81" s="34" t="s">
        <v>232</v>
      </c>
      <c r="E81" s="36"/>
      <c r="F81" s="36">
        <v>242535</v>
      </c>
      <c r="G81" s="33">
        <f t="shared" ref="G81:G144" si="1">G80-F81+E81</f>
        <v>124297870.65000004</v>
      </c>
    </row>
    <row r="82" spans="1:7" ht="12.75" customHeight="1" x14ac:dyDescent="0.2">
      <c r="A82" s="10">
        <v>67</v>
      </c>
      <c r="B82" s="34" t="s">
        <v>410</v>
      </c>
      <c r="C82" s="35">
        <v>38754</v>
      </c>
      <c r="D82" s="34" t="s">
        <v>422</v>
      </c>
      <c r="E82" s="36"/>
      <c r="F82" s="36">
        <v>10880</v>
      </c>
      <c r="G82" s="33">
        <f t="shared" si="1"/>
        <v>124286990.65000004</v>
      </c>
    </row>
    <row r="83" spans="1:7" ht="12.75" customHeight="1" x14ac:dyDescent="0.2">
      <c r="A83" s="10">
        <v>68</v>
      </c>
      <c r="B83" s="34" t="s">
        <v>410</v>
      </c>
      <c r="C83" s="35">
        <v>38755</v>
      </c>
      <c r="D83" s="34" t="s">
        <v>306</v>
      </c>
      <c r="E83" s="36"/>
      <c r="F83" s="36">
        <v>128214.01</v>
      </c>
      <c r="G83" s="33">
        <f t="shared" si="1"/>
        <v>124158776.64000003</v>
      </c>
    </row>
    <row r="84" spans="1:7" ht="12.75" customHeight="1" x14ac:dyDescent="0.2">
      <c r="A84" s="10">
        <v>69</v>
      </c>
      <c r="B84" s="34" t="s">
        <v>410</v>
      </c>
      <c r="C84" s="35">
        <v>38756</v>
      </c>
      <c r="D84" s="34" t="s">
        <v>421</v>
      </c>
      <c r="E84" s="36"/>
      <c r="F84" s="36">
        <v>128762.81</v>
      </c>
      <c r="G84" s="33">
        <f t="shared" si="1"/>
        <v>124030013.83000003</v>
      </c>
    </row>
    <row r="85" spans="1:7" ht="12.75" customHeight="1" x14ac:dyDescent="0.2">
      <c r="A85" s="10">
        <v>70</v>
      </c>
      <c r="B85" s="34" t="s">
        <v>410</v>
      </c>
      <c r="C85" s="35">
        <v>38757</v>
      </c>
      <c r="D85" s="34" t="s">
        <v>420</v>
      </c>
      <c r="E85" s="36"/>
      <c r="F85" s="36">
        <v>183060</v>
      </c>
      <c r="G85" s="33">
        <f t="shared" si="1"/>
        <v>123846953.83000003</v>
      </c>
    </row>
    <row r="86" spans="1:7" ht="12.75" customHeight="1" x14ac:dyDescent="0.2">
      <c r="A86" s="10">
        <v>71</v>
      </c>
      <c r="B86" s="34" t="s">
        <v>410</v>
      </c>
      <c r="C86" s="35">
        <v>38758</v>
      </c>
      <c r="D86" s="34" t="s">
        <v>419</v>
      </c>
      <c r="E86" s="36"/>
      <c r="F86" s="36">
        <v>23349.200000000001</v>
      </c>
      <c r="G86" s="33">
        <f t="shared" si="1"/>
        <v>123823604.63000003</v>
      </c>
    </row>
    <row r="87" spans="1:7" ht="12.75" customHeight="1" x14ac:dyDescent="0.2">
      <c r="A87" s="10">
        <v>72</v>
      </c>
      <c r="B87" s="34" t="s">
        <v>410</v>
      </c>
      <c r="C87" s="35">
        <v>38759</v>
      </c>
      <c r="D87" s="34" t="s">
        <v>120</v>
      </c>
      <c r="E87" s="36"/>
      <c r="F87" s="36">
        <v>113159</v>
      </c>
      <c r="G87" s="33">
        <f t="shared" si="1"/>
        <v>123710445.63000003</v>
      </c>
    </row>
    <row r="88" spans="1:7" ht="12.75" customHeight="1" x14ac:dyDescent="0.2">
      <c r="A88" s="10">
        <v>73</v>
      </c>
      <c r="B88" s="34" t="s">
        <v>410</v>
      </c>
      <c r="C88" s="35">
        <v>38760</v>
      </c>
      <c r="D88" s="34" t="s">
        <v>388</v>
      </c>
      <c r="E88" s="36"/>
      <c r="F88" s="36">
        <v>25000</v>
      </c>
      <c r="G88" s="33">
        <f t="shared" si="1"/>
        <v>123685445.63000003</v>
      </c>
    </row>
    <row r="89" spans="1:7" ht="12.75" customHeight="1" x14ac:dyDescent="0.2">
      <c r="A89" s="10">
        <v>74</v>
      </c>
      <c r="B89" s="34" t="s">
        <v>410</v>
      </c>
      <c r="C89" s="35">
        <v>38761</v>
      </c>
      <c r="D89" s="34" t="s">
        <v>418</v>
      </c>
      <c r="E89" s="36"/>
      <c r="F89" s="36">
        <v>18200</v>
      </c>
      <c r="G89" s="33">
        <f t="shared" si="1"/>
        <v>123667245.63000003</v>
      </c>
    </row>
    <row r="90" spans="1:7" ht="12.75" customHeight="1" x14ac:dyDescent="0.2">
      <c r="A90" s="10">
        <v>75</v>
      </c>
      <c r="B90" s="34" t="s">
        <v>410</v>
      </c>
      <c r="C90" s="35">
        <v>38762</v>
      </c>
      <c r="D90" s="34" t="s">
        <v>178</v>
      </c>
      <c r="E90" s="36"/>
      <c r="F90" s="36">
        <v>307063.5</v>
      </c>
      <c r="G90" s="33">
        <f t="shared" si="1"/>
        <v>123360182.13000003</v>
      </c>
    </row>
    <row r="91" spans="1:7" ht="12.75" customHeight="1" x14ac:dyDescent="0.2">
      <c r="A91" s="10">
        <v>76</v>
      </c>
      <c r="B91" s="34" t="s">
        <v>410</v>
      </c>
      <c r="C91" s="35">
        <v>38763</v>
      </c>
      <c r="D91" s="34" t="s">
        <v>265</v>
      </c>
      <c r="E91" s="36"/>
      <c r="F91" s="36">
        <v>12430</v>
      </c>
      <c r="G91" s="33">
        <f t="shared" si="1"/>
        <v>123347752.13000003</v>
      </c>
    </row>
    <row r="92" spans="1:7" ht="12.75" customHeight="1" x14ac:dyDescent="0.2">
      <c r="A92" s="10">
        <v>77</v>
      </c>
      <c r="B92" s="34" t="s">
        <v>410</v>
      </c>
      <c r="C92" s="35">
        <v>38764</v>
      </c>
      <c r="D92" s="34" t="s">
        <v>417</v>
      </c>
      <c r="E92" s="36"/>
      <c r="F92" s="36">
        <v>99852.800000000003</v>
      </c>
      <c r="G92" s="33">
        <f t="shared" si="1"/>
        <v>123247899.33000003</v>
      </c>
    </row>
    <row r="93" spans="1:7" ht="12.75" customHeight="1" x14ac:dyDescent="0.2">
      <c r="A93" s="10">
        <v>78</v>
      </c>
      <c r="B93" s="34" t="s">
        <v>410</v>
      </c>
      <c r="C93" s="35">
        <v>38765</v>
      </c>
      <c r="D93" s="34" t="s">
        <v>416</v>
      </c>
      <c r="E93" s="36"/>
      <c r="F93" s="36">
        <v>762750</v>
      </c>
      <c r="G93" s="33">
        <f t="shared" si="1"/>
        <v>122485149.33000003</v>
      </c>
    </row>
    <row r="94" spans="1:7" ht="12.75" customHeight="1" x14ac:dyDescent="0.2">
      <c r="A94" s="10">
        <v>79</v>
      </c>
      <c r="B94" s="34" t="s">
        <v>410</v>
      </c>
      <c r="C94" s="35">
        <v>38766</v>
      </c>
      <c r="D94" s="34" t="s">
        <v>415</v>
      </c>
      <c r="E94" s="36"/>
      <c r="F94" s="36">
        <v>370705.91999999998</v>
      </c>
      <c r="G94" s="33">
        <f t="shared" si="1"/>
        <v>122114443.41000003</v>
      </c>
    </row>
    <row r="95" spans="1:7" ht="12.75" customHeight="1" x14ac:dyDescent="0.2">
      <c r="A95" s="10">
        <v>80</v>
      </c>
      <c r="B95" s="34" t="s">
        <v>410</v>
      </c>
      <c r="C95" s="35">
        <v>38767</v>
      </c>
      <c r="D95" s="34" t="s">
        <v>414</v>
      </c>
      <c r="E95" s="36"/>
      <c r="F95" s="36">
        <v>386330.2</v>
      </c>
      <c r="G95" s="33">
        <f t="shared" si="1"/>
        <v>121728113.21000002</v>
      </c>
    </row>
    <row r="96" spans="1:7" ht="12.75" customHeight="1" x14ac:dyDescent="0.2">
      <c r="A96" s="10">
        <v>81</v>
      </c>
      <c r="B96" s="34" t="s">
        <v>410</v>
      </c>
      <c r="C96" s="35">
        <v>38768</v>
      </c>
      <c r="D96" s="34" t="s">
        <v>413</v>
      </c>
      <c r="E96" s="36"/>
      <c r="F96" s="36">
        <v>82175</v>
      </c>
      <c r="G96" s="33">
        <f t="shared" si="1"/>
        <v>121645938.21000002</v>
      </c>
    </row>
    <row r="97" spans="1:7" ht="12.75" customHeight="1" x14ac:dyDescent="0.2">
      <c r="A97" s="10">
        <v>82</v>
      </c>
      <c r="B97" s="34" t="s">
        <v>410</v>
      </c>
      <c r="C97" s="35">
        <v>38769</v>
      </c>
      <c r="D97" s="34" t="s">
        <v>177</v>
      </c>
      <c r="E97" s="36"/>
      <c r="F97" s="36">
        <v>410117.4</v>
      </c>
      <c r="G97" s="33">
        <f t="shared" si="1"/>
        <v>121235820.81000002</v>
      </c>
    </row>
    <row r="98" spans="1:7" ht="12.75" customHeight="1" x14ac:dyDescent="0.2">
      <c r="A98" s="10">
        <v>83</v>
      </c>
      <c r="B98" s="34" t="s">
        <v>410</v>
      </c>
      <c r="C98" s="35">
        <v>38770</v>
      </c>
      <c r="D98" s="34" t="s">
        <v>412</v>
      </c>
      <c r="E98" s="36"/>
      <c r="F98" s="36">
        <v>94498.78</v>
      </c>
      <c r="G98" s="33">
        <f t="shared" si="1"/>
        <v>121141322.03000002</v>
      </c>
    </row>
    <row r="99" spans="1:7" ht="12.75" customHeight="1" x14ac:dyDescent="0.2">
      <c r="A99" s="10">
        <v>84</v>
      </c>
      <c r="B99" s="34" t="s">
        <v>410</v>
      </c>
      <c r="C99" s="35">
        <v>38771</v>
      </c>
      <c r="D99" s="34" t="s">
        <v>179</v>
      </c>
      <c r="E99" s="36"/>
      <c r="F99" s="36">
        <v>517986.4</v>
      </c>
      <c r="G99" s="33">
        <f t="shared" si="1"/>
        <v>120623335.63000001</v>
      </c>
    </row>
    <row r="100" spans="1:7" ht="12.75" customHeight="1" x14ac:dyDescent="0.2">
      <c r="A100" s="10">
        <v>85</v>
      </c>
      <c r="B100" s="34" t="s">
        <v>410</v>
      </c>
      <c r="C100" s="35">
        <v>38772</v>
      </c>
      <c r="D100" s="34" t="s">
        <v>336</v>
      </c>
      <c r="E100" s="36"/>
      <c r="F100" s="36">
        <v>501914.19</v>
      </c>
      <c r="G100" s="33">
        <f t="shared" si="1"/>
        <v>120121421.44000001</v>
      </c>
    </row>
    <row r="101" spans="1:7" ht="12.75" customHeight="1" x14ac:dyDescent="0.2">
      <c r="A101" s="10">
        <v>86</v>
      </c>
      <c r="B101" s="34" t="s">
        <v>410</v>
      </c>
      <c r="C101" s="35">
        <v>38773</v>
      </c>
      <c r="D101" s="34" t="s">
        <v>411</v>
      </c>
      <c r="E101" s="36"/>
      <c r="F101" s="36">
        <v>313443.92</v>
      </c>
      <c r="G101" s="33">
        <f t="shared" si="1"/>
        <v>119807977.52000001</v>
      </c>
    </row>
    <row r="102" spans="1:7" ht="12.75" customHeight="1" x14ac:dyDescent="0.2">
      <c r="A102" s="10">
        <v>87</v>
      </c>
      <c r="B102" s="34" t="s">
        <v>410</v>
      </c>
      <c r="C102" s="35">
        <v>38774</v>
      </c>
      <c r="D102" s="34" t="s">
        <v>238</v>
      </c>
      <c r="E102" s="36"/>
      <c r="F102" s="36">
        <v>423637</v>
      </c>
      <c r="G102" s="33">
        <f t="shared" si="1"/>
        <v>119384340.52000001</v>
      </c>
    </row>
    <row r="103" spans="1:7" ht="12.75" customHeight="1" x14ac:dyDescent="0.2">
      <c r="A103" s="10">
        <v>88</v>
      </c>
      <c r="B103" s="34" t="s">
        <v>396</v>
      </c>
      <c r="C103" s="35">
        <v>38775</v>
      </c>
      <c r="D103" s="37" t="s">
        <v>117</v>
      </c>
      <c r="E103" s="36"/>
      <c r="F103" s="36">
        <v>0</v>
      </c>
      <c r="G103" s="33">
        <f t="shared" si="1"/>
        <v>119384340.52000001</v>
      </c>
    </row>
    <row r="104" spans="1:7" ht="12.75" customHeight="1" x14ac:dyDescent="0.2">
      <c r="A104" s="10">
        <v>89</v>
      </c>
      <c r="B104" s="34" t="s">
        <v>396</v>
      </c>
      <c r="C104" s="35">
        <v>38776</v>
      </c>
      <c r="D104" s="34" t="s">
        <v>409</v>
      </c>
      <c r="E104" s="36"/>
      <c r="F104" s="36">
        <v>584931.89</v>
      </c>
      <c r="G104" s="33">
        <f t="shared" si="1"/>
        <v>118799408.63000001</v>
      </c>
    </row>
    <row r="105" spans="1:7" ht="12.75" customHeight="1" x14ac:dyDescent="0.2">
      <c r="A105" s="10">
        <v>90</v>
      </c>
      <c r="B105" s="34" t="s">
        <v>396</v>
      </c>
      <c r="C105" s="35">
        <v>38777</v>
      </c>
      <c r="D105" s="34" t="s">
        <v>408</v>
      </c>
      <c r="E105" s="36"/>
      <c r="F105" s="36">
        <v>16462.8</v>
      </c>
      <c r="G105" s="33">
        <f t="shared" si="1"/>
        <v>118782945.83000001</v>
      </c>
    </row>
    <row r="106" spans="1:7" ht="12.75" customHeight="1" x14ac:dyDescent="0.2">
      <c r="A106" s="10">
        <v>91</v>
      </c>
      <c r="B106" s="34" t="s">
        <v>396</v>
      </c>
      <c r="C106" s="35">
        <v>38778</v>
      </c>
      <c r="D106" s="34" t="s">
        <v>407</v>
      </c>
      <c r="E106" s="36"/>
      <c r="F106" s="36">
        <v>331090</v>
      </c>
      <c r="G106" s="33">
        <f t="shared" si="1"/>
        <v>118451855.83000001</v>
      </c>
    </row>
    <row r="107" spans="1:7" ht="12.75" customHeight="1" x14ac:dyDescent="0.2">
      <c r="A107" s="10">
        <v>92</v>
      </c>
      <c r="B107" s="34" t="s">
        <v>396</v>
      </c>
      <c r="C107" s="35">
        <v>38779</v>
      </c>
      <c r="D107" s="34" t="s">
        <v>406</v>
      </c>
      <c r="E107" s="36"/>
      <c r="F107" s="36">
        <v>462680</v>
      </c>
      <c r="G107" s="33">
        <f t="shared" si="1"/>
        <v>117989175.83000001</v>
      </c>
    </row>
    <row r="108" spans="1:7" ht="12.75" customHeight="1" x14ac:dyDescent="0.2">
      <c r="A108" s="10">
        <v>93</v>
      </c>
      <c r="B108" s="34" t="s">
        <v>396</v>
      </c>
      <c r="C108" s="35">
        <v>38780</v>
      </c>
      <c r="D108" s="34" t="s">
        <v>234</v>
      </c>
      <c r="E108" s="36"/>
      <c r="F108" s="36">
        <v>67033.89</v>
      </c>
      <c r="G108" s="33">
        <f t="shared" si="1"/>
        <v>117922141.94000001</v>
      </c>
    </row>
    <row r="109" spans="1:7" ht="12.75" customHeight="1" x14ac:dyDescent="0.2">
      <c r="A109" s="10">
        <v>94</v>
      </c>
      <c r="B109" s="34" t="s">
        <v>396</v>
      </c>
      <c r="C109" s="35">
        <v>38781</v>
      </c>
      <c r="D109" s="34" t="s">
        <v>326</v>
      </c>
      <c r="E109" s="36"/>
      <c r="F109" s="36">
        <v>159086.6</v>
      </c>
      <c r="G109" s="33">
        <f t="shared" si="1"/>
        <v>117763055.34000002</v>
      </c>
    </row>
    <row r="110" spans="1:7" ht="12.75" customHeight="1" x14ac:dyDescent="0.2">
      <c r="A110" s="10">
        <v>95</v>
      </c>
      <c r="B110" s="34" t="s">
        <v>396</v>
      </c>
      <c r="C110" s="35">
        <v>38782</v>
      </c>
      <c r="D110" s="34" t="s">
        <v>120</v>
      </c>
      <c r="E110" s="36"/>
      <c r="F110" s="36">
        <v>92144</v>
      </c>
      <c r="G110" s="33">
        <f t="shared" si="1"/>
        <v>117670911.34000002</v>
      </c>
    </row>
    <row r="111" spans="1:7" ht="12.75" customHeight="1" x14ac:dyDescent="0.2">
      <c r="A111" s="10">
        <v>96</v>
      </c>
      <c r="B111" s="34" t="s">
        <v>396</v>
      </c>
      <c r="C111" s="35">
        <v>38783</v>
      </c>
      <c r="D111" s="34" t="s">
        <v>331</v>
      </c>
      <c r="E111" s="36"/>
      <c r="F111" s="36">
        <v>391437.07</v>
      </c>
      <c r="G111" s="33">
        <f t="shared" si="1"/>
        <v>117279474.27000003</v>
      </c>
    </row>
    <row r="112" spans="1:7" ht="12.75" customHeight="1" x14ac:dyDescent="0.2">
      <c r="A112" s="10">
        <v>97</v>
      </c>
      <c r="B112" s="34" t="s">
        <v>396</v>
      </c>
      <c r="C112" s="35">
        <v>38784</v>
      </c>
      <c r="D112" s="34" t="s">
        <v>274</v>
      </c>
      <c r="E112" s="36"/>
      <c r="F112" s="36">
        <v>623423.26</v>
      </c>
      <c r="G112" s="33">
        <f t="shared" si="1"/>
        <v>116656051.01000002</v>
      </c>
    </row>
    <row r="113" spans="1:7" ht="12.75" customHeight="1" x14ac:dyDescent="0.2">
      <c r="A113" s="10">
        <v>98</v>
      </c>
      <c r="B113" s="34" t="s">
        <v>396</v>
      </c>
      <c r="C113" s="35">
        <v>38785</v>
      </c>
      <c r="D113" s="34" t="s">
        <v>405</v>
      </c>
      <c r="E113" s="36"/>
      <c r="F113" s="36">
        <v>486499.99</v>
      </c>
      <c r="G113" s="33">
        <f t="shared" si="1"/>
        <v>116169551.02000003</v>
      </c>
    </row>
    <row r="114" spans="1:7" ht="12.75" customHeight="1" x14ac:dyDescent="0.2">
      <c r="A114" s="10">
        <v>99</v>
      </c>
      <c r="B114" s="34" t="s">
        <v>396</v>
      </c>
      <c r="C114" s="35">
        <v>38786</v>
      </c>
      <c r="D114" s="34" t="s">
        <v>404</v>
      </c>
      <c r="E114" s="36"/>
      <c r="F114" s="36">
        <v>12150</v>
      </c>
      <c r="G114" s="33">
        <f t="shared" si="1"/>
        <v>116157401.02000003</v>
      </c>
    </row>
    <row r="115" spans="1:7" ht="12.75" customHeight="1" x14ac:dyDescent="0.2">
      <c r="A115" s="10">
        <v>100</v>
      </c>
      <c r="B115" s="34" t="s">
        <v>396</v>
      </c>
      <c r="C115" s="35">
        <v>38787</v>
      </c>
      <c r="D115" s="34" t="s">
        <v>403</v>
      </c>
      <c r="E115" s="36"/>
      <c r="F115" s="36">
        <v>5400</v>
      </c>
      <c r="G115" s="33">
        <f t="shared" si="1"/>
        <v>116152001.02000003</v>
      </c>
    </row>
    <row r="116" spans="1:7" ht="12.75" customHeight="1" x14ac:dyDescent="0.2">
      <c r="A116" s="10">
        <v>101</v>
      </c>
      <c r="B116" s="34" t="s">
        <v>396</v>
      </c>
      <c r="C116" s="35">
        <v>38788</v>
      </c>
      <c r="D116" s="34" t="s">
        <v>402</v>
      </c>
      <c r="E116" s="36"/>
      <c r="F116" s="36">
        <v>85000</v>
      </c>
      <c r="G116" s="33">
        <f t="shared" si="1"/>
        <v>116067001.02000003</v>
      </c>
    </row>
    <row r="117" spans="1:7" ht="12.75" customHeight="1" x14ac:dyDescent="0.2">
      <c r="A117" s="10">
        <v>102</v>
      </c>
      <c r="B117" s="34" t="s">
        <v>396</v>
      </c>
      <c r="C117" s="35">
        <v>38789</v>
      </c>
      <c r="D117" s="34" t="s">
        <v>401</v>
      </c>
      <c r="E117" s="36"/>
      <c r="F117" s="36">
        <v>20000</v>
      </c>
      <c r="G117" s="33">
        <f t="shared" si="1"/>
        <v>116047001.02000003</v>
      </c>
    </row>
    <row r="118" spans="1:7" ht="12.75" customHeight="1" x14ac:dyDescent="0.2">
      <c r="A118" s="10">
        <v>103</v>
      </c>
      <c r="B118" s="34" t="s">
        <v>396</v>
      </c>
      <c r="C118" s="35">
        <v>38790</v>
      </c>
      <c r="D118" s="34" t="s">
        <v>400</v>
      </c>
      <c r="E118" s="36"/>
      <c r="F118" s="36">
        <v>11000</v>
      </c>
      <c r="G118" s="33">
        <f t="shared" si="1"/>
        <v>116036001.02000003</v>
      </c>
    </row>
    <row r="119" spans="1:7" ht="12.75" customHeight="1" x14ac:dyDescent="0.2">
      <c r="A119" s="10">
        <v>104</v>
      </c>
      <c r="B119" s="34" t="s">
        <v>396</v>
      </c>
      <c r="C119" s="35">
        <v>38791</v>
      </c>
      <c r="D119" s="34" t="s">
        <v>232</v>
      </c>
      <c r="E119" s="36"/>
      <c r="F119" s="36">
        <v>9700</v>
      </c>
      <c r="G119" s="33">
        <f t="shared" si="1"/>
        <v>116026301.02000003</v>
      </c>
    </row>
    <row r="120" spans="1:7" ht="12.75" customHeight="1" x14ac:dyDescent="0.2">
      <c r="A120" s="10">
        <v>105</v>
      </c>
      <c r="B120" s="34" t="s">
        <v>396</v>
      </c>
      <c r="C120" s="35">
        <v>38792</v>
      </c>
      <c r="D120" s="34" t="s">
        <v>399</v>
      </c>
      <c r="E120" s="36"/>
      <c r="F120" s="36">
        <v>10000</v>
      </c>
      <c r="G120" s="33">
        <f t="shared" si="1"/>
        <v>116016301.02000003</v>
      </c>
    </row>
    <row r="121" spans="1:7" ht="12.75" customHeight="1" x14ac:dyDescent="0.2">
      <c r="A121" s="10">
        <v>106</v>
      </c>
      <c r="B121" s="34" t="s">
        <v>396</v>
      </c>
      <c r="C121" s="35">
        <v>38793</v>
      </c>
      <c r="D121" s="34" t="s">
        <v>398</v>
      </c>
      <c r="E121" s="36"/>
      <c r="F121" s="36">
        <v>900</v>
      </c>
      <c r="G121" s="33">
        <f t="shared" si="1"/>
        <v>116015401.02000003</v>
      </c>
    </row>
    <row r="122" spans="1:7" ht="12.75" customHeight="1" x14ac:dyDescent="0.2">
      <c r="A122" s="10">
        <v>107</v>
      </c>
      <c r="B122" s="34" t="s">
        <v>396</v>
      </c>
      <c r="C122" s="35">
        <v>38794</v>
      </c>
      <c r="D122" s="34" t="s">
        <v>306</v>
      </c>
      <c r="E122" s="36"/>
      <c r="F122" s="36">
        <v>256636.76</v>
      </c>
      <c r="G122" s="33">
        <f t="shared" si="1"/>
        <v>115758764.26000002</v>
      </c>
    </row>
    <row r="123" spans="1:7" ht="12.75" customHeight="1" x14ac:dyDescent="0.2">
      <c r="A123" s="10">
        <v>108</v>
      </c>
      <c r="B123" s="34" t="s">
        <v>396</v>
      </c>
      <c r="C123" s="35">
        <v>38795</v>
      </c>
      <c r="D123" s="34" t="s">
        <v>397</v>
      </c>
      <c r="E123" s="36"/>
      <c r="F123" s="36">
        <v>9000</v>
      </c>
      <c r="G123" s="33">
        <f t="shared" si="1"/>
        <v>115749764.26000002</v>
      </c>
    </row>
    <row r="124" spans="1:7" ht="12.75" customHeight="1" x14ac:dyDescent="0.2">
      <c r="A124" s="10">
        <v>109</v>
      </c>
      <c r="B124" s="34" t="s">
        <v>396</v>
      </c>
      <c r="C124" s="35">
        <v>38796</v>
      </c>
      <c r="D124" s="34" t="s">
        <v>371</v>
      </c>
      <c r="E124" s="36"/>
      <c r="F124" s="36">
        <v>31300</v>
      </c>
      <c r="G124" s="33">
        <f t="shared" si="1"/>
        <v>115718464.26000002</v>
      </c>
    </row>
    <row r="125" spans="1:7" ht="12.75" customHeight="1" x14ac:dyDescent="0.2">
      <c r="A125" s="10">
        <v>110</v>
      </c>
      <c r="B125" s="34" t="s">
        <v>395</v>
      </c>
      <c r="C125" s="35">
        <v>38797</v>
      </c>
      <c r="D125" s="34" t="s">
        <v>394</v>
      </c>
      <c r="E125" s="36"/>
      <c r="F125" s="36">
        <v>403750</v>
      </c>
      <c r="G125" s="33">
        <f t="shared" si="1"/>
        <v>115314714.26000002</v>
      </c>
    </row>
    <row r="126" spans="1:7" ht="12.75" customHeight="1" x14ac:dyDescent="0.2">
      <c r="A126" s="10">
        <v>111</v>
      </c>
      <c r="B126" s="34" t="s">
        <v>361</v>
      </c>
      <c r="C126" s="35">
        <v>38798</v>
      </c>
      <c r="D126" s="37" t="s">
        <v>117</v>
      </c>
      <c r="E126" s="36"/>
      <c r="F126" s="36">
        <v>0</v>
      </c>
      <c r="G126" s="33">
        <f t="shared" si="1"/>
        <v>115314714.26000002</v>
      </c>
    </row>
    <row r="127" spans="1:7" ht="12.75" customHeight="1" x14ac:dyDescent="0.2">
      <c r="A127" s="10">
        <v>112</v>
      </c>
      <c r="B127" s="34" t="s">
        <v>361</v>
      </c>
      <c r="C127" s="35">
        <v>38799</v>
      </c>
      <c r="D127" s="37" t="s">
        <v>117</v>
      </c>
      <c r="E127" s="36"/>
      <c r="F127" s="36">
        <v>0</v>
      </c>
      <c r="G127" s="33">
        <f t="shared" si="1"/>
        <v>115314714.26000002</v>
      </c>
    </row>
    <row r="128" spans="1:7" ht="12.75" customHeight="1" x14ac:dyDescent="0.2">
      <c r="A128" s="10">
        <v>113</v>
      </c>
      <c r="B128" s="34" t="s">
        <v>361</v>
      </c>
      <c r="C128" s="35">
        <v>38800</v>
      </c>
      <c r="D128" s="34" t="s">
        <v>393</v>
      </c>
      <c r="E128" s="36"/>
      <c r="F128" s="36">
        <v>36670.47</v>
      </c>
      <c r="G128" s="33">
        <f t="shared" si="1"/>
        <v>115278043.79000002</v>
      </c>
    </row>
    <row r="129" spans="1:7" ht="12.75" customHeight="1" x14ac:dyDescent="0.2">
      <c r="A129" s="10">
        <v>114</v>
      </c>
      <c r="B129" s="34" t="s">
        <v>361</v>
      </c>
      <c r="C129" s="35">
        <v>38801</v>
      </c>
      <c r="D129" s="34" t="s">
        <v>392</v>
      </c>
      <c r="E129" s="36"/>
      <c r="F129" s="36">
        <v>12600</v>
      </c>
      <c r="G129" s="33">
        <f t="shared" si="1"/>
        <v>115265443.79000002</v>
      </c>
    </row>
    <row r="130" spans="1:7" ht="12.75" customHeight="1" x14ac:dyDescent="0.2">
      <c r="A130" s="10">
        <v>115</v>
      </c>
      <c r="B130" s="34" t="s">
        <v>361</v>
      </c>
      <c r="C130" s="35">
        <v>38802</v>
      </c>
      <c r="D130" s="34" t="s">
        <v>391</v>
      </c>
      <c r="E130" s="36"/>
      <c r="F130" s="36">
        <v>9700</v>
      </c>
      <c r="G130" s="33">
        <f t="shared" si="1"/>
        <v>115255743.79000002</v>
      </c>
    </row>
    <row r="131" spans="1:7" ht="12.75" customHeight="1" x14ac:dyDescent="0.2">
      <c r="A131" s="10">
        <v>116</v>
      </c>
      <c r="B131" s="34" t="s">
        <v>361</v>
      </c>
      <c r="C131" s="35">
        <v>38803</v>
      </c>
      <c r="D131" s="34" t="s">
        <v>390</v>
      </c>
      <c r="E131" s="36"/>
      <c r="F131" s="36">
        <v>9700</v>
      </c>
      <c r="G131" s="33">
        <f t="shared" si="1"/>
        <v>115246043.79000002</v>
      </c>
    </row>
    <row r="132" spans="1:7" ht="12.75" customHeight="1" x14ac:dyDescent="0.2">
      <c r="A132" s="10">
        <v>117</v>
      </c>
      <c r="B132" s="34" t="s">
        <v>361</v>
      </c>
      <c r="C132" s="35">
        <v>38804</v>
      </c>
      <c r="D132" s="34" t="s">
        <v>389</v>
      </c>
      <c r="E132" s="36"/>
      <c r="F132" s="36">
        <v>9700</v>
      </c>
      <c r="G132" s="33">
        <f t="shared" si="1"/>
        <v>115236343.79000002</v>
      </c>
    </row>
    <row r="133" spans="1:7" ht="12.75" customHeight="1" x14ac:dyDescent="0.2">
      <c r="A133" s="10">
        <v>118</v>
      </c>
      <c r="B133" s="34" t="s">
        <v>361</v>
      </c>
      <c r="C133" s="35">
        <v>38805</v>
      </c>
      <c r="D133" s="34" t="s">
        <v>388</v>
      </c>
      <c r="E133" s="36"/>
      <c r="F133" s="36">
        <v>8300</v>
      </c>
      <c r="G133" s="33">
        <f t="shared" si="1"/>
        <v>115228043.79000002</v>
      </c>
    </row>
    <row r="134" spans="1:7" ht="12.75" customHeight="1" x14ac:dyDescent="0.2">
      <c r="A134" s="10">
        <v>119</v>
      </c>
      <c r="B134" s="34" t="s">
        <v>361</v>
      </c>
      <c r="C134" s="35">
        <v>38806</v>
      </c>
      <c r="D134" s="34" t="s">
        <v>387</v>
      </c>
      <c r="E134" s="36"/>
      <c r="F134" s="36">
        <v>15200</v>
      </c>
      <c r="G134" s="33">
        <f t="shared" si="1"/>
        <v>115212843.79000002</v>
      </c>
    </row>
    <row r="135" spans="1:7" ht="12.75" customHeight="1" x14ac:dyDescent="0.2">
      <c r="A135" s="10">
        <v>120</v>
      </c>
      <c r="B135" s="34" t="s">
        <v>361</v>
      </c>
      <c r="C135" s="35">
        <v>38807</v>
      </c>
      <c r="D135" s="34" t="s">
        <v>306</v>
      </c>
      <c r="E135" s="36"/>
      <c r="F135" s="36">
        <v>138804</v>
      </c>
      <c r="G135" s="33">
        <f t="shared" si="1"/>
        <v>115074039.79000002</v>
      </c>
    </row>
    <row r="136" spans="1:7" ht="12.75" customHeight="1" x14ac:dyDescent="0.2">
      <c r="A136" s="10">
        <v>121</v>
      </c>
      <c r="B136" s="34" t="s">
        <v>361</v>
      </c>
      <c r="C136" s="35">
        <v>38808</v>
      </c>
      <c r="D136" s="34" t="s">
        <v>276</v>
      </c>
      <c r="E136" s="36"/>
      <c r="F136" s="36">
        <v>238226.4</v>
      </c>
      <c r="G136" s="33">
        <f t="shared" si="1"/>
        <v>114835813.39000002</v>
      </c>
    </row>
    <row r="137" spans="1:7" ht="12.75" customHeight="1" x14ac:dyDescent="0.2">
      <c r="A137" s="10">
        <v>122</v>
      </c>
      <c r="B137" s="34" t="s">
        <v>361</v>
      </c>
      <c r="C137" s="35">
        <v>38809</v>
      </c>
      <c r="D137" s="34" t="s">
        <v>266</v>
      </c>
      <c r="E137" s="36"/>
      <c r="F137" s="36">
        <v>7952.44</v>
      </c>
      <c r="G137" s="33">
        <f t="shared" si="1"/>
        <v>114827860.95000002</v>
      </c>
    </row>
    <row r="138" spans="1:7" ht="12.75" customHeight="1" x14ac:dyDescent="0.2">
      <c r="A138" s="10">
        <v>123</v>
      </c>
      <c r="B138" s="34" t="s">
        <v>361</v>
      </c>
      <c r="C138" s="35">
        <v>38810</v>
      </c>
      <c r="D138" s="34" t="s">
        <v>386</v>
      </c>
      <c r="E138" s="36"/>
      <c r="F138" s="36">
        <v>664116.27</v>
      </c>
      <c r="G138" s="33">
        <f t="shared" si="1"/>
        <v>114163744.68000002</v>
      </c>
    </row>
    <row r="139" spans="1:7" ht="12.75" customHeight="1" x14ac:dyDescent="0.2">
      <c r="A139" s="10">
        <v>124</v>
      </c>
      <c r="B139" s="34" t="s">
        <v>361</v>
      </c>
      <c r="C139" s="35">
        <v>38811</v>
      </c>
      <c r="D139" s="34" t="s">
        <v>385</v>
      </c>
      <c r="E139" s="36"/>
      <c r="F139" s="36">
        <v>322800</v>
      </c>
      <c r="G139" s="33">
        <f t="shared" si="1"/>
        <v>113840944.68000002</v>
      </c>
    </row>
    <row r="140" spans="1:7" ht="12.75" customHeight="1" x14ac:dyDescent="0.2">
      <c r="A140" s="10">
        <v>125</v>
      </c>
      <c r="B140" s="34" t="s">
        <v>361</v>
      </c>
      <c r="C140" s="35">
        <v>38812</v>
      </c>
      <c r="D140" s="34" t="s">
        <v>330</v>
      </c>
      <c r="E140" s="36"/>
      <c r="F140" s="36">
        <v>559520</v>
      </c>
      <c r="G140" s="33">
        <f t="shared" si="1"/>
        <v>113281424.68000002</v>
      </c>
    </row>
    <row r="141" spans="1:7" ht="12.75" customHeight="1" x14ac:dyDescent="0.2">
      <c r="A141" s="10">
        <v>126</v>
      </c>
      <c r="B141" s="34" t="s">
        <v>361</v>
      </c>
      <c r="C141" s="35">
        <v>38813</v>
      </c>
      <c r="D141" s="34" t="s">
        <v>384</v>
      </c>
      <c r="E141" s="36"/>
      <c r="F141" s="36">
        <v>620370</v>
      </c>
      <c r="G141" s="33">
        <f t="shared" si="1"/>
        <v>112661054.68000002</v>
      </c>
    </row>
    <row r="142" spans="1:7" ht="12.75" customHeight="1" x14ac:dyDescent="0.2">
      <c r="A142" s="10">
        <v>127</v>
      </c>
      <c r="B142" s="34" t="s">
        <v>361</v>
      </c>
      <c r="C142" s="35">
        <v>38814</v>
      </c>
      <c r="D142" s="34" t="s">
        <v>383</v>
      </c>
      <c r="E142" s="36"/>
      <c r="F142" s="36">
        <v>20528.89</v>
      </c>
      <c r="G142" s="33">
        <f t="shared" si="1"/>
        <v>112640525.79000002</v>
      </c>
    </row>
    <row r="143" spans="1:7" ht="12.75" customHeight="1" x14ac:dyDescent="0.2">
      <c r="A143" s="10">
        <v>128</v>
      </c>
      <c r="B143" s="34" t="s">
        <v>361</v>
      </c>
      <c r="C143" s="35">
        <v>38815</v>
      </c>
      <c r="D143" s="34" t="s">
        <v>331</v>
      </c>
      <c r="E143" s="36"/>
      <c r="F143" s="36">
        <v>432912.55</v>
      </c>
      <c r="G143" s="33">
        <f t="shared" si="1"/>
        <v>112207613.24000002</v>
      </c>
    </row>
    <row r="144" spans="1:7" ht="12.75" customHeight="1" x14ac:dyDescent="0.2">
      <c r="A144" s="10">
        <v>129</v>
      </c>
      <c r="B144" s="34" t="s">
        <v>361</v>
      </c>
      <c r="C144" s="35">
        <v>38816</v>
      </c>
      <c r="D144" s="34" t="s">
        <v>382</v>
      </c>
      <c r="E144" s="36"/>
      <c r="F144" s="36">
        <v>527240</v>
      </c>
      <c r="G144" s="33">
        <f t="shared" si="1"/>
        <v>111680373.24000002</v>
      </c>
    </row>
    <row r="145" spans="1:7" ht="12.75" customHeight="1" x14ac:dyDescent="0.2">
      <c r="A145" s="10">
        <v>130</v>
      </c>
      <c r="B145" s="34" t="s">
        <v>361</v>
      </c>
      <c r="C145" s="35">
        <v>38817</v>
      </c>
      <c r="D145" s="34" t="s">
        <v>381</v>
      </c>
      <c r="E145" s="36"/>
      <c r="F145" s="36">
        <v>75502.080000000002</v>
      </c>
      <c r="G145" s="33">
        <f t="shared" ref="G145:G208" si="2">G144-F145+E145</f>
        <v>111604871.16000003</v>
      </c>
    </row>
    <row r="146" spans="1:7" ht="12.75" customHeight="1" x14ac:dyDescent="0.2">
      <c r="A146" s="10">
        <v>131</v>
      </c>
      <c r="B146" s="34" t="s">
        <v>361</v>
      </c>
      <c r="C146" s="35">
        <v>38818</v>
      </c>
      <c r="D146" s="34" t="s">
        <v>87</v>
      </c>
      <c r="E146" s="36"/>
      <c r="F146" s="36">
        <v>175750</v>
      </c>
      <c r="G146" s="33">
        <f t="shared" si="2"/>
        <v>111429121.16000003</v>
      </c>
    </row>
    <row r="147" spans="1:7" ht="12.75" customHeight="1" x14ac:dyDescent="0.2">
      <c r="A147" s="10">
        <v>132</v>
      </c>
      <c r="B147" s="34" t="s">
        <v>361</v>
      </c>
      <c r="C147" s="35">
        <v>38819</v>
      </c>
      <c r="D147" s="34" t="s">
        <v>87</v>
      </c>
      <c r="E147" s="36"/>
      <c r="F147" s="36">
        <v>49400</v>
      </c>
      <c r="G147" s="33">
        <f t="shared" si="2"/>
        <v>111379721.16000003</v>
      </c>
    </row>
    <row r="148" spans="1:7" ht="12.75" customHeight="1" x14ac:dyDescent="0.2">
      <c r="A148" s="10">
        <v>133</v>
      </c>
      <c r="B148" s="34" t="s">
        <v>361</v>
      </c>
      <c r="C148" s="35">
        <v>38820</v>
      </c>
      <c r="D148" s="34" t="s">
        <v>380</v>
      </c>
      <c r="E148" s="36"/>
      <c r="F148" s="36">
        <v>18335</v>
      </c>
      <c r="G148" s="33">
        <f t="shared" si="2"/>
        <v>111361386.16000003</v>
      </c>
    </row>
    <row r="149" spans="1:7" ht="12.75" customHeight="1" x14ac:dyDescent="0.2">
      <c r="A149" s="10">
        <v>134</v>
      </c>
      <c r="B149" s="34" t="s">
        <v>361</v>
      </c>
      <c r="C149" s="35">
        <v>38821</v>
      </c>
      <c r="D149" s="34" t="s">
        <v>379</v>
      </c>
      <c r="E149" s="36"/>
      <c r="F149" s="36">
        <v>12800</v>
      </c>
      <c r="G149" s="33">
        <f t="shared" si="2"/>
        <v>111348586.16000003</v>
      </c>
    </row>
    <row r="150" spans="1:7" ht="12.75" customHeight="1" x14ac:dyDescent="0.2">
      <c r="A150" s="10">
        <v>135</v>
      </c>
      <c r="B150" s="34" t="s">
        <v>361</v>
      </c>
      <c r="C150" s="35">
        <v>38822</v>
      </c>
      <c r="D150" s="34" t="s">
        <v>88</v>
      </c>
      <c r="E150" s="36"/>
      <c r="F150" s="36">
        <v>74776.62</v>
      </c>
      <c r="G150" s="33">
        <f t="shared" si="2"/>
        <v>111273809.54000002</v>
      </c>
    </row>
    <row r="151" spans="1:7" ht="12.75" customHeight="1" x14ac:dyDescent="0.2">
      <c r="A151" s="10">
        <v>136</v>
      </c>
      <c r="B151" s="34" t="s">
        <v>361</v>
      </c>
      <c r="C151" s="35">
        <v>38823</v>
      </c>
      <c r="D151" s="34" t="s">
        <v>378</v>
      </c>
      <c r="E151" s="36"/>
      <c r="F151" s="36">
        <v>18000</v>
      </c>
      <c r="G151" s="33">
        <f t="shared" si="2"/>
        <v>111255809.54000002</v>
      </c>
    </row>
    <row r="152" spans="1:7" ht="12.75" customHeight="1" x14ac:dyDescent="0.2">
      <c r="A152" s="10">
        <v>137</v>
      </c>
      <c r="B152" s="34" t="s">
        <v>361</v>
      </c>
      <c r="C152" s="35">
        <v>38824</v>
      </c>
      <c r="D152" s="34" t="s">
        <v>377</v>
      </c>
      <c r="E152" s="36"/>
      <c r="F152" s="36">
        <v>4050</v>
      </c>
      <c r="G152" s="33">
        <f t="shared" si="2"/>
        <v>111251759.54000002</v>
      </c>
    </row>
    <row r="153" spans="1:7" ht="12.75" customHeight="1" x14ac:dyDescent="0.2">
      <c r="A153" s="10">
        <v>138</v>
      </c>
      <c r="B153" s="34" t="s">
        <v>361</v>
      </c>
      <c r="C153" s="35">
        <v>38825</v>
      </c>
      <c r="D153" s="34" t="s">
        <v>376</v>
      </c>
      <c r="E153" s="36"/>
      <c r="F153" s="36">
        <v>5395.2</v>
      </c>
      <c r="G153" s="33">
        <f t="shared" si="2"/>
        <v>111246364.34000002</v>
      </c>
    </row>
    <row r="154" spans="1:7" ht="12.75" customHeight="1" x14ac:dyDescent="0.2">
      <c r="A154" s="10">
        <v>139</v>
      </c>
      <c r="B154" s="34" t="s">
        <v>361</v>
      </c>
      <c r="C154" s="35">
        <v>38826</v>
      </c>
      <c r="D154" s="34" t="s">
        <v>375</v>
      </c>
      <c r="E154" s="36"/>
      <c r="F154" s="36">
        <v>131483.89000000001</v>
      </c>
      <c r="G154" s="33">
        <f t="shared" si="2"/>
        <v>111114880.45000002</v>
      </c>
    </row>
    <row r="155" spans="1:7" ht="12.75" customHeight="1" x14ac:dyDescent="0.2">
      <c r="A155" s="10">
        <v>140</v>
      </c>
      <c r="B155" s="34" t="s">
        <v>361</v>
      </c>
      <c r="C155" s="35">
        <v>38827</v>
      </c>
      <c r="D155" s="34" t="s">
        <v>140</v>
      </c>
      <c r="E155" s="36"/>
      <c r="F155" s="36">
        <v>3750</v>
      </c>
      <c r="G155" s="33">
        <f t="shared" si="2"/>
        <v>111111130.45000002</v>
      </c>
    </row>
    <row r="156" spans="1:7" ht="12.75" customHeight="1" x14ac:dyDescent="0.2">
      <c r="A156" s="10">
        <v>141</v>
      </c>
      <c r="B156" s="34" t="s">
        <v>361</v>
      </c>
      <c r="C156" s="35">
        <v>38828</v>
      </c>
      <c r="D156" s="34" t="s">
        <v>140</v>
      </c>
      <c r="E156" s="36"/>
      <c r="F156" s="36">
        <v>7965.32</v>
      </c>
      <c r="G156" s="33">
        <f t="shared" si="2"/>
        <v>111103165.13000003</v>
      </c>
    </row>
    <row r="157" spans="1:7" ht="12.75" customHeight="1" x14ac:dyDescent="0.2">
      <c r="A157" s="10">
        <v>142</v>
      </c>
      <c r="B157" s="34" t="s">
        <v>361</v>
      </c>
      <c r="C157" s="35">
        <v>38829</v>
      </c>
      <c r="D157" s="34" t="s">
        <v>140</v>
      </c>
      <c r="E157" s="36"/>
      <c r="F157" s="36">
        <v>1300</v>
      </c>
      <c r="G157" s="33">
        <f t="shared" si="2"/>
        <v>111101865.13000003</v>
      </c>
    </row>
    <row r="158" spans="1:7" ht="12.75" customHeight="1" x14ac:dyDescent="0.2">
      <c r="A158" s="10">
        <v>143</v>
      </c>
      <c r="B158" s="34" t="s">
        <v>361</v>
      </c>
      <c r="C158" s="35">
        <v>38830</v>
      </c>
      <c r="D158" s="34" t="s">
        <v>276</v>
      </c>
      <c r="E158" s="36"/>
      <c r="F158" s="36">
        <v>341253.4</v>
      </c>
      <c r="G158" s="33">
        <f t="shared" si="2"/>
        <v>110760611.73000002</v>
      </c>
    </row>
    <row r="159" spans="1:7" ht="12.75" customHeight="1" x14ac:dyDescent="0.2">
      <c r="A159" s="10">
        <v>144</v>
      </c>
      <c r="B159" s="34" t="s">
        <v>361</v>
      </c>
      <c r="C159" s="35">
        <v>38831</v>
      </c>
      <c r="D159" s="34" t="s">
        <v>177</v>
      </c>
      <c r="E159" s="36"/>
      <c r="F159" s="36">
        <v>513682.4</v>
      </c>
      <c r="G159" s="33">
        <f t="shared" si="2"/>
        <v>110246929.33000001</v>
      </c>
    </row>
    <row r="160" spans="1:7" ht="12.75" customHeight="1" x14ac:dyDescent="0.2">
      <c r="A160" s="10">
        <v>145</v>
      </c>
      <c r="B160" s="34" t="s">
        <v>361</v>
      </c>
      <c r="C160" s="35">
        <v>38832</v>
      </c>
      <c r="D160" s="34" t="s">
        <v>276</v>
      </c>
      <c r="E160" s="36"/>
      <c r="F160" s="36">
        <v>51648</v>
      </c>
      <c r="G160" s="33">
        <f t="shared" si="2"/>
        <v>110195281.33000001</v>
      </c>
    </row>
    <row r="161" spans="1:7" ht="12.75" customHeight="1" x14ac:dyDescent="0.2">
      <c r="A161" s="10">
        <v>146</v>
      </c>
      <c r="B161" s="34" t="s">
        <v>361</v>
      </c>
      <c r="C161" s="35">
        <v>38833</v>
      </c>
      <c r="D161" s="34" t="s">
        <v>374</v>
      </c>
      <c r="E161" s="36"/>
      <c r="F161" s="36">
        <v>10693.44</v>
      </c>
      <c r="G161" s="33">
        <f t="shared" si="2"/>
        <v>110184587.89000002</v>
      </c>
    </row>
    <row r="162" spans="1:7" ht="12.75" customHeight="1" x14ac:dyDescent="0.2">
      <c r="A162" s="10">
        <v>147</v>
      </c>
      <c r="B162" s="34" t="s">
        <v>361</v>
      </c>
      <c r="C162" s="35">
        <v>38834</v>
      </c>
      <c r="D162" s="34" t="s">
        <v>373</v>
      </c>
      <c r="E162" s="36"/>
      <c r="F162" s="36">
        <v>369428.64</v>
      </c>
      <c r="G162" s="33">
        <f t="shared" si="2"/>
        <v>109815159.25000001</v>
      </c>
    </row>
    <row r="163" spans="1:7" ht="12.75" customHeight="1" x14ac:dyDescent="0.2">
      <c r="A163" s="10">
        <v>148</v>
      </c>
      <c r="B163" s="34" t="s">
        <v>361</v>
      </c>
      <c r="C163" s="35">
        <v>38835</v>
      </c>
      <c r="D163" s="34" t="s">
        <v>348</v>
      </c>
      <c r="E163" s="36"/>
      <c r="F163" s="36">
        <v>199060</v>
      </c>
      <c r="G163" s="33">
        <f t="shared" si="2"/>
        <v>109616099.25000001</v>
      </c>
    </row>
    <row r="164" spans="1:7" ht="12.75" customHeight="1" x14ac:dyDescent="0.2">
      <c r="A164" s="10">
        <v>149</v>
      </c>
      <c r="B164" s="34" t="s">
        <v>361</v>
      </c>
      <c r="C164" s="35">
        <v>38836</v>
      </c>
      <c r="D164" s="34" t="s">
        <v>372</v>
      </c>
      <c r="E164" s="36"/>
      <c r="F164" s="36">
        <v>5400</v>
      </c>
      <c r="G164" s="33">
        <f t="shared" si="2"/>
        <v>109610699.25000001</v>
      </c>
    </row>
    <row r="165" spans="1:7" ht="12.75" customHeight="1" x14ac:dyDescent="0.2">
      <c r="A165" s="10">
        <v>150</v>
      </c>
      <c r="B165" s="34" t="s">
        <v>361</v>
      </c>
      <c r="C165" s="35">
        <v>38837</v>
      </c>
      <c r="D165" s="34" t="s">
        <v>144</v>
      </c>
      <c r="E165" s="36"/>
      <c r="F165" s="36">
        <v>5400</v>
      </c>
      <c r="G165" s="33">
        <f t="shared" si="2"/>
        <v>109605299.25000001</v>
      </c>
    </row>
    <row r="166" spans="1:7" ht="12.75" customHeight="1" x14ac:dyDescent="0.2">
      <c r="A166" s="10">
        <v>151</v>
      </c>
      <c r="B166" s="34" t="s">
        <v>361</v>
      </c>
      <c r="C166" s="35">
        <v>38838</v>
      </c>
      <c r="D166" s="34" t="s">
        <v>204</v>
      </c>
      <c r="E166" s="36"/>
      <c r="F166" s="36">
        <v>5400</v>
      </c>
      <c r="G166" s="33">
        <f t="shared" si="2"/>
        <v>109599899.25000001</v>
      </c>
    </row>
    <row r="167" spans="1:7" ht="12.75" customHeight="1" x14ac:dyDescent="0.2">
      <c r="A167" s="10">
        <v>152</v>
      </c>
      <c r="B167" s="34" t="s">
        <v>361</v>
      </c>
      <c r="C167" s="35">
        <v>38839</v>
      </c>
      <c r="D167" s="34" t="s">
        <v>120</v>
      </c>
      <c r="E167" s="36"/>
      <c r="F167" s="36">
        <v>77665</v>
      </c>
      <c r="G167" s="33">
        <f t="shared" si="2"/>
        <v>109522234.25000001</v>
      </c>
    </row>
    <row r="168" spans="1:7" ht="12.75" customHeight="1" x14ac:dyDescent="0.2">
      <c r="A168" s="10">
        <v>153</v>
      </c>
      <c r="B168" s="34" t="s">
        <v>361</v>
      </c>
      <c r="C168" s="35">
        <v>38840</v>
      </c>
      <c r="D168" s="34" t="s">
        <v>172</v>
      </c>
      <c r="E168" s="36"/>
      <c r="F168" s="36">
        <v>5400</v>
      </c>
      <c r="G168" s="33">
        <f t="shared" si="2"/>
        <v>109516834.25000001</v>
      </c>
    </row>
    <row r="169" spans="1:7" ht="12.75" customHeight="1" x14ac:dyDescent="0.2">
      <c r="A169" s="10">
        <v>154</v>
      </c>
      <c r="B169" s="34" t="s">
        <v>361</v>
      </c>
      <c r="C169" s="35">
        <v>38841</v>
      </c>
      <c r="D169" s="34" t="s">
        <v>371</v>
      </c>
      <c r="E169" s="36"/>
      <c r="F169" s="36">
        <v>11591.67</v>
      </c>
      <c r="G169" s="33">
        <f t="shared" si="2"/>
        <v>109505242.58000001</v>
      </c>
    </row>
    <row r="170" spans="1:7" ht="12.75" customHeight="1" x14ac:dyDescent="0.2">
      <c r="A170" s="10">
        <v>155</v>
      </c>
      <c r="B170" s="34" t="s">
        <v>361</v>
      </c>
      <c r="C170" s="35">
        <v>38842</v>
      </c>
      <c r="D170" s="34" t="s">
        <v>370</v>
      </c>
      <c r="E170" s="36"/>
      <c r="F170" s="36">
        <v>333600</v>
      </c>
      <c r="G170" s="33">
        <f t="shared" si="2"/>
        <v>109171642.58000001</v>
      </c>
    </row>
    <row r="171" spans="1:7" ht="12.75" customHeight="1" x14ac:dyDescent="0.2">
      <c r="A171" s="10">
        <v>156</v>
      </c>
      <c r="B171" s="34" t="s">
        <v>361</v>
      </c>
      <c r="C171" s="35">
        <v>38843</v>
      </c>
      <c r="D171" s="34" t="s">
        <v>304</v>
      </c>
      <c r="E171" s="36"/>
      <c r="F171" s="36">
        <v>64175</v>
      </c>
      <c r="G171" s="33">
        <f t="shared" si="2"/>
        <v>109107467.58000001</v>
      </c>
    </row>
    <row r="172" spans="1:7" ht="12.75" customHeight="1" x14ac:dyDescent="0.2">
      <c r="A172" s="10">
        <v>157</v>
      </c>
      <c r="B172" s="34" t="s">
        <v>361</v>
      </c>
      <c r="C172" s="35">
        <v>38844</v>
      </c>
      <c r="D172" s="34" t="s">
        <v>369</v>
      </c>
      <c r="E172" s="36"/>
      <c r="F172" s="36">
        <v>761620</v>
      </c>
      <c r="G172" s="33">
        <f t="shared" si="2"/>
        <v>108345847.58000001</v>
      </c>
    </row>
    <row r="173" spans="1:7" ht="12.75" customHeight="1" x14ac:dyDescent="0.2">
      <c r="A173" s="10">
        <v>158</v>
      </c>
      <c r="B173" s="34" t="s">
        <v>361</v>
      </c>
      <c r="C173" s="35">
        <v>38845</v>
      </c>
      <c r="D173" s="34" t="s">
        <v>290</v>
      </c>
      <c r="E173" s="36"/>
      <c r="F173" s="36">
        <v>114842.42</v>
      </c>
      <c r="G173" s="33">
        <f t="shared" si="2"/>
        <v>108231005.16000001</v>
      </c>
    </row>
    <row r="174" spans="1:7" ht="12.75" customHeight="1" x14ac:dyDescent="0.2">
      <c r="A174" s="10">
        <v>159</v>
      </c>
      <c r="B174" s="34" t="s">
        <v>361</v>
      </c>
      <c r="C174" s="35">
        <v>38846</v>
      </c>
      <c r="D174" s="34" t="s">
        <v>368</v>
      </c>
      <c r="E174" s="36"/>
      <c r="F174" s="36">
        <v>193680</v>
      </c>
      <c r="G174" s="33">
        <f t="shared" si="2"/>
        <v>108037325.16000001</v>
      </c>
    </row>
    <row r="175" spans="1:7" ht="12.75" customHeight="1" x14ac:dyDescent="0.2">
      <c r="A175" s="10">
        <v>160</v>
      </c>
      <c r="B175" s="34" t="s">
        <v>361</v>
      </c>
      <c r="C175" s="35">
        <v>38847</v>
      </c>
      <c r="D175" s="34" t="s">
        <v>279</v>
      </c>
      <c r="E175" s="36"/>
      <c r="F175" s="36">
        <v>96302</v>
      </c>
      <c r="G175" s="33">
        <f t="shared" si="2"/>
        <v>107941023.16000001</v>
      </c>
    </row>
    <row r="176" spans="1:7" ht="12.75" customHeight="1" x14ac:dyDescent="0.2">
      <c r="A176" s="10">
        <v>161</v>
      </c>
      <c r="B176" s="34" t="s">
        <v>361</v>
      </c>
      <c r="C176" s="35">
        <v>38848</v>
      </c>
      <c r="D176" s="34" t="s">
        <v>89</v>
      </c>
      <c r="E176" s="36"/>
      <c r="F176" s="36">
        <v>40657.4</v>
      </c>
      <c r="G176" s="33">
        <f t="shared" si="2"/>
        <v>107900365.76000001</v>
      </c>
    </row>
    <row r="177" spans="1:7" ht="12.75" customHeight="1" x14ac:dyDescent="0.2">
      <c r="A177" s="10">
        <v>162</v>
      </c>
      <c r="B177" s="34" t="s">
        <v>361</v>
      </c>
      <c r="C177" s="35">
        <v>38849</v>
      </c>
      <c r="D177" s="34" t="s">
        <v>367</v>
      </c>
      <c r="E177" s="36"/>
      <c r="F177" s="36">
        <v>41789.1</v>
      </c>
      <c r="G177" s="33">
        <f t="shared" si="2"/>
        <v>107858576.66000001</v>
      </c>
    </row>
    <row r="178" spans="1:7" ht="12.75" customHeight="1" x14ac:dyDescent="0.2">
      <c r="A178" s="10">
        <v>163</v>
      </c>
      <c r="B178" s="34" t="s">
        <v>361</v>
      </c>
      <c r="C178" s="35">
        <v>38850</v>
      </c>
      <c r="D178" s="34" t="s">
        <v>94</v>
      </c>
      <c r="E178" s="36"/>
      <c r="F178" s="36">
        <v>58529.01</v>
      </c>
      <c r="G178" s="33">
        <f t="shared" si="2"/>
        <v>107800047.65000001</v>
      </c>
    </row>
    <row r="179" spans="1:7" ht="12.75" customHeight="1" x14ac:dyDescent="0.2">
      <c r="A179" s="10">
        <v>164</v>
      </c>
      <c r="B179" s="34" t="s">
        <v>361</v>
      </c>
      <c r="C179" s="35">
        <v>38851</v>
      </c>
      <c r="D179" s="34" t="s">
        <v>366</v>
      </c>
      <c r="E179" s="36"/>
      <c r="F179" s="36">
        <v>457565.25</v>
      </c>
      <c r="G179" s="33">
        <f t="shared" si="2"/>
        <v>107342482.40000001</v>
      </c>
    </row>
    <row r="180" spans="1:7" ht="12.75" customHeight="1" x14ac:dyDescent="0.2">
      <c r="A180" s="10">
        <v>165</v>
      </c>
      <c r="B180" s="34" t="s">
        <v>361</v>
      </c>
      <c r="C180" s="35">
        <v>38852</v>
      </c>
      <c r="D180" s="34" t="s">
        <v>365</v>
      </c>
      <c r="E180" s="36"/>
      <c r="F180" s="36">
        <v>436860.43</v>
      </c>
      <c r="G180" s="33">
        <f t="shared" si="2"/>
        <v>106905621.97</v>
      </c>
    </row>
    <row r="181" spans="1:7" ht="12.75" customHeight="1" x14ac:dyDescent="0.2">
      <c r="A181" s="10">
        <v>166</v>
      </c>
      <c r="B181" s="34" t="s">
        <v>361</v>
      </c>
      <c r="C181" s="35">
        <v>38853</v>
      </c>
      <c r="D181" s="34" t="s">
        <v>290</v>
      </c>
      <c r="E181" s="36"/>
      <c r="F181" s="36">
        <v>141401.82</v>
      </c>
      <c r="G181" s="33">
        <f t="shared" si="2"/>
        <v>106764220.15000001</v>
      </c>
    </row>
    <row r="182" spans="1:7" ht="12.75" customHeight="1" x14ac:dyDescent="0.2">
      <c r="A182" s="10">
        <v>167</v>
      </c>
      <c r="B182" s="34" t="s">
        <v>361</v>
      </c>
      <c r="C182" s="35">
        <v>38854</v>
      </c>
      <c r="D182" s="34" t="s">
        <v>364</v>
      </c>
      <c r="E182" s="36"/>
      <c r="F182" s="36">
        <v>483292.38</v>
      </c>
      <c r="G182" s="33">
        <f t="shared" si="2"/>
        <v>106280927.77000001</v>
      </c>
    </row>
    <row r="183" spans="1:7" ht="12.75" customHeight="1" x14ac:dyDescent="0.2">
      <c r="A183" s="10">
        <v>168</v>
      </c>
      <c r="B183" s="34" t="s">
        <v>361</v>
      </c>
      <c r="C183" s="35">
        <v>38855</v>
      </c>
      <c r="D183" s="34" t="s">
        <v>364</v>
      </c>
      <c r="E183" s="36"/>
      <c r="F183" s="36">
        <v>155138.6</v>
      </c>
      <c r="G183" s="33">
        <f t="shared" si="2"/>
        <v>106125789.17000002</v>
      </c>
    </row>
    <row r="184" spans="1:7" ht="12.75" customHeight="1" x14ac:dyDescent="0.2">
      <c r="A184" s="10">
        <v>169</v>
      </c>
      <c r="B184" s="34" t="s">
        <v>361</v>
      </c>
      <c r="C184" s="35">
        <v>38856</v>
      </c>
      <c r="D184" s="34" t="s">
        <v>120</v>
      </c>
      <c r="E184" s="36"/>
      <c r="F184" s="36">
        <v>67610</v>
      </c>
      <c r="G184" s="33">
        <f t="shared" si="2"/>
        <v>106058179.17000002</v>
      </c>
    </row>
    <row r="185" spans="1:7" ht="12.75" customHeight="1" x14ac:dyDescent="0.2">
      <c r="A185" s="10">
        <v>170</v>
      </c>
      <c r="B185" s="34" t="s">
        <v>361</v>
      </c>
      <c r="C185" s="35">
        <v>38857</v>
      </c>
      <c r="D185" s="34" t="s">
        <v>355</v>
      </c>
      <c r="E185" s="36"/>
      <c r="F185" s="36">
        <v>6180</v>
      </c>
      <c r="G185" s="33">
        <f t="shared" si="2"/>
        <v>106051999.17000002</v>
      </c>
    </row>
    <row r="186" spans="1:7" ht="12.75" customHeight="1" x14ac:dyDescent="0.2">
      <c r="A186" s="10">
        <v>171</v>
      </c>
      <c r="B186" s="34" t="s">
        <v>361</v>
      </c>
      <c r="C186" s="35">
        <v>38858</v>
      </c>
      <c r="D186" s="34" t="s">
        <v>356</v>
      </c>
      <c r="E186" s="36"/>
      <c r="F186" s="36">
        <v>1260</v>
      </c>
      <c r="G186" s="33">
        <f t="shared" si="2"/>
        <v>106050739.17000002</v>
      </c>
    </row>
    <row r="187" spans="1:7" ht="12.75" customHeight="1" x14ac:dyDescent="0.2">
      <c r="A187" s="10">
        <v>172</v>
      </c>
      <c r="B187" s="34" t="s">
        <v>361</v>
      </c>
      <c r="C187" s="35">
        <v>38859</v>
      </c>
      <c r="D187" s="34" t="s">
        <v>357</v>
      </c>
      <c r="E187" s="36"/>
      <c r="F187" s="36">
        <v>3000</v>
      </c>
      <c r="G187" s="33">
        <f t="shared" si="2"/>
        <v>106047739.17000002</v>
      </c>
    </row>
    <row r="188" spans="1:7" ht="12.75" customHeight="1" x14ac:dyDescent="0.2">
      <c r="A188" s="10">
        <v>173</v>
      </c>
      <c r="B188" s="34" t="s">
        <v>361</v>
      </c>
      <c r="C188" s="35">
        <v>38860</v>
      </c>
      <c r="D188" s="34" t="s">
        <v>363</v>
      </c>
      <c r="E188" s="36"/>
      <c r="F188" s="36">
        <v>3660</v>
      </c>
      <c r="G188" s="33">
        <f t="shared" si="2"/>
        <v>106044079.17000002</v>
      </c>
    </row>
    <row r="189" spans="1:7" ht="12.75" customHeight="1" x14ac:dyDescent="0.2">
      <c r="A189" s="10">
        <v>174</v>
      </c>
      <c r="B189" s="34" t="s">
        <v>361</v>
      </c>
      <c r="C189" s="35">
        <v>38861</v>
      </c>
      <c r="D189" s="34" t="s">
        <v>362</v>
      </c>
      <c r="E189" s="36"/>
      <c r="F189" s="36">
        <v>17996.349999999999</v>
      </c>
      <c r="G189" s="33">
        <f t="shared" si="2"/>
        <v>106026082.82000002</v>
      </c>
    </row>
    <row r="190" spans="1:7" ht="12.75" customHeight="1" x14ac:dyDescent="0.2">
      <c r="A190" s="10">
        <v>175</v>
      </c>
      <c r="B190" s="34" t="s">
        <v>361</v>
      </c>
      <c r="C190" s="35">
        <v>38862</v>
      </c>
      <c r="D190" s="34" t="s">
        <v>346</v>
      </c>
      <c r="E190" s="36"/>
      <c r="F190" s="36">
        <v>15930</v>
      </c>
      <c r="G190" s="33">
        <f t="shared" si="2"/>
        <v>106010152.82000002</v>
      </c>
    </row>
    <row r="191" spans="1:7" ht="12.75" customHeight="1" x14ac:dyDescent="0.2">
      <c r="A191" s="10">
        <v>176</v>
      </c>
      <c r="B191" s="34" t="s">
        <v>361</v>
      </c>
      <c r="C191" s="35">
        <v>38863</v>
      </c>
      <c r="D191" s="37" t="s">
        <v>117</v>
      </c>
      <c r="E191" s="36"/>
      <c r="F191" s="36">
        <v>0</v>
      </c>
      <c r="G191" s="33">
        <f t="shared" si="2"/>
        <v>106010152.82000002</v>
      </c>
    </row>
    <row r="192" spans="1:7" ht="12.75" customHeight="1" x14ac:dyDescent="0.2">
      <c r="A192" s="10">
        <v>177</v>
      </c>
      <c r="B192" s="34" t="s">
        <v>361</v>
      </c>
      <c r="C192" s="35">
        <v>38864</v>
      </c>
      <c r="D192" s="34" t="s">
        <v>360</v>
      </c>
      <c r="E192" s="36"/>
      <c r="F192" s="36">
        <v>37320</v>
      </c>
      <c r="G192" s="33">
        <f t="shared" si="2"/>
        <v>105972832.82000002</v>
      </c>
    </row>
    <row r="193" spans="1:7" ht="12.75" customHeight="1" x14ac:dyDescent="0.2">
      <c r="A193" s="10">
        <v>178</v>
      </c>
      <c r="B193" s="34" t="s">
        <v>345</v>
      </c>
      <c r="C193" s="35">
        <v>38865</v>
      </c>
      <c r="D193" s="34" t="s">
        <v>359</v>
      </c>
      <c r="E193" s="36"/>
      <c r="F193" s="36">
        <v>27330.400000000001</v>
      </c>
      <c r="G193" s="33">
        <f t="shared" si="2"/>
        <v>105945502.42000002</v>
      </c>
    </row>
    <row r="194" spans="1:7" ht="12.75" customHeight="1" x14ac:dyDescent="0.2">
      <c r="A194" s="10">
        <v>179</v>
      </c>
      <c r="B194" s="34" t="s">
        <v>345</v>
      </c>
      <c r="C194" s="35">
        <v>38866</v>
      </c>
      <c r="D194" s="34" t="s">
        <v>358</v>
      </c>
      <c r="E194" s="36"/>
      <c r="F194" s="36">
        <v>9217.9</v>
      </c>
      <c r="G194" s="33">
        <f t="shared" si="2"/>
        <v>105936284.52000001</v>
      </c>
    </row>
    <row r="195" spans="1:7" ht="12.75" customHeight="1" x14ac:dyDescent="0.2">
      <c r="A195" s="10">
        <v>180</v>
      </c>
      <c r="B195" s="34" t="s">
        <v>345</v>
      </c>
      <c r="C195" s="35">
        <v>38867</v>
      </c>
      <c r="D195" s="34" t="s">
        <v>121</v>
      </c>
      <c r="E195" s="36"/>
      <c r="F195" s="36">
        <v>96750</v>
      </c>
      <c r="G195" s="33">
        <f t="shared" si="2"/>
        <v>105839534.52000001</v>
      </c>
    </row>
    <row r="196" spans="1:7" ht="12.75" customHeight="1" x14ac:dyDescent="0.2">
      <c r="A196" s="10">
        <v>181</v>
      </c>
      <c r="B196" s="34" t="s">
        <v>345</v>
      </c>
      <c r="C196" s="35">
        <v>38868</v>
      </c>
      <c r="D196" s="34" t="s">
        <v>357</v>
      </c>
      <c r="E196" s="36"/>
      <c r="F196" s="36">
        <v>1200</v>
      </c>
      <c r="G196" s="33">
        <f t="shared" si="2"/>
        <v>105838334.52000001</v>
      </c>
    </row>
    <row r="197" spans="1:7" ht="12.75" customHeight="1" x14ac:dyDescent="0.2">
      <c r="A197" s="10">
        <v>182</v>
      </c>
      <c r="B197" s="34" t="s">
        <v>345</v>
      </c>
      <c r="C197" s="35">
        <v>38869</v>
      </c>
      <c r="D197" s="34" t="s">
        <v>356</v>
      </c>
      <c r="E197" s="36"/>
      <c r="F197" s="36">
        <v>2460</v>
      </c>
      <c r="G197" s="33">
        <f t="shared" si="2"/>
        <v>105835874.52000001</v>
      </c>
    </row>
    <row r="198" spans="1:7" ht="12.75" customHeight="1" x14ac:dyDescent="0.2">
      <c r="A198" s="10">
        <v>183</v>
      </c>
      <c r="B198" s="34" t="s">
        <v>345</v>
      </c>
      <c r="C198" s="35">
        <v>38870</v>
      </c>
      <c r="D198" s="34" t="s">
        <v>355</v>
      </c>
      <c r="E198" s="36"/>
      <c r="F198" s="36">
        <v>4180</v>
      </c>
      <c r="G198" s="33">
        <f t="shared" si="2"/>
        <v>105831694.52000001</v>
      </c>
    </row>
    <row r="199" spans="1:7" ht="12.75" customHeight="1" x14ac:dyDescent="0.2">
      <c r="A199" s="10">
        <v>184</v>
      </c>
      <c r="B199" s="34" t="s">
        <v>345</v>
      </c>
      <c r="C199" s="35">
        <v>38871</v>
      </c>
      <c r="D199" s="34" t="s">
        <v>354</v>
      </c>
      <c r="E199" s="36"/>
      <c r="F199" s="36">
        <v>33750</v>
      </c>
      <c r="G199" s="33">
        <f t="shared" si="2"/>
        <v>105797944.52000001</v>
      </c>
    </row>
    <row r="200" spans="1:7" ht="12.75" customHeight="1" x14ac:dyDescent="0.2">
      <c r="A200" s="10">
        <v>185</v>
      </c>
      <c r="B200" s="34" t="s">
        <v>345</v>
      </c>
      <c r="C200" s="35">
        <v>38872</v>
      </c>
      <c r="D200" s="34" t="s">
        <v>353</v>
      </c>
      <c r="E200" s="36"/>
      <c r="F200" s="36">
        <v>507991.5</v>
      </c>
      <c r="G200" s="33">
        <f t="shared" si="2"/>
        <v>105289953.02000001</v>
      </c>
    </row>
    <row r="201" spans="1:7" ht="12.75" customHeight="1" x14ac:dyDescent="0.2">
      <c r="A201" s="10">
        <v>186</v>
      </c>
      <c r="B201" s="34" t="s">
        <v>345</v>
      </c>
      <c r="C201" s="35">
        <v>38873</v>
      </c>
      <c r="D201" s="34" t="s">
        <v>352</v>
      </c>
      <c r="E201" s="36"/>
      <c r="F201" s="36">
        <v>86564.2</v>
      </c>
      <c r="G201" s="33">
        <f t="shared" si="2"/>
        <v>105203388.82000001</v>
      </c>
    </row>
    <row r="202" spans="1:7" ht="12.75" customHeight="1" x14ac:dyDescent="0.2">
      <c r="A202" s="10">
        <v>187</v>
      </c>
      <c r="B202" s="34" t="s">
        <v>345</v>
      </c>
      <c r="C202" s="35">
        <v>38874</v>
      </c>
      <c r="D202" s="37" t="s">
        <v>117</v>
      </c>
      <c r="E202" s="36"/>
      <c r="F202" s="36">
        <v>0</v>
      </c>
      <c r="G202" s="33">
        <f t="shared" si="2"/>
        <v>105203388.82000001</v>
      </c>
    </row>
    <row r="203" spans="1:7" ht="12.75" customHeight="1" x14ac:dyDescent="0.2">
      <c r="A203" s="10">
        <v>188</v>
      </c>
      <c r="B203" s="34" t="s">
        <v>345</v>
      </c>
      <c r="C203" s="35">
        <v>38875</v>
      </c>
      <c r="D203" s="34" t="s">
        <v>351</v>
      </c>
      <c r="E203" s="36"/>
      <c r="F203" s="36">
        <v>18335</v>
      </c>
      <c r="G203" s="33">
        <f t="shared" si="2"/>
        <v>105185053.82000001</v>
      </c>
    </row>
    <row r="204" spans="1:7" ht="12.75" customHeight="1" x14ac:dyDescent="0.2">
      <c r="A204" s="10">
        <v>189</v>
      </c>
      <c r="B204" s="34" t="s">
        <v>345</v>
      </c>
      <c r="C204" s="35">
        <v>38876</v>
      </c>
      <c r="D204" s="34" t="s">
        <v>96</v>
      </c>
      <c r="E204" s="36"/>
      <c r="F204" s="36">
        <v>659652.56000000006</v>
      </c>
      <c r="G204" s="33">
        <f t="shared" si="2"/>
        <v>104525401.26000001</v>
      </c>
    </row>
    <row r="205" spans="1:7" ht="12.75" customHeight="1" x14ac:dyDescent="0.2">
      <c r="A205" s="10">
        <v>190</v>
      </c>
      <c r="B205" s="34" t="s">
        <v>345</v>
      </c>
      <c r="C205" s="35">
        <v>38877</v>
      </c>
      <c r="D205" s="34" t="s">
        <v>175</v>
      </c>
      <c r="E205" s="36"/>
      <c r="F205" s="36">
        <v>20495.830000000002</v>
      </c>
      <c r="G205" s="33">
        <f t="shared" si="2"/>
        <v>104504905.43000001</v>
      </c>
    </row>
    <row r="206" spans="1:7" ht="12.75" customHeight="1" x14ac:dyDescent="0.2">
      <c r="A206" s="10">
        <v>191</v>
      </c>
      <c r="B206" s="34" t="s">
        <v>345</v>
      </c>
      <c r="C206" s="35">
        <v>38878</v>
      </c>
      <c r="D206" s="34" t="s">
        <v>179</v>
      </c>
      <c r="E206" s="36"/>
      <c r="F206" s="36">
        <v>409650.11</v>
      </c>
      <c r="G206" s="33">
        <f t="shared" si="2"/>
        <v>104095255.32000001</v>
      </c>
    </row>
    <row r="207" spans="1:7" ht="12.75" customHeight="1" x14ac:dyDescent="0.2">
      <c r="A207" s="10">
        <v>192</v>
      </c>
      <c r="B207" s="34" t="s">
        <v>345</v>
      </c>
      <c r="C207" s="35">
        <v>38879</v>
      </c>
      <c r="D207" s="34" t="s">
        <v>266</v>
      </c>
      <c r="E207" s="36"/>
      <c r="F207" s="36">
        <v>233927.67999999999</v>
      </c>
      <c r="G207" s="33">
        <f t="shared" si="2"/>
        <v>103861327.64</v>
      </c>
    </row>
    <row r="208" spans="1:7" ht="12.75" customHeight="1" x14ac:dyDescent="0.2">
      <c r="A208" s="10">
        <v>193</v>
      </c>
      <c r="B208" s="34" t="s">
        <v>345</v>
      </c>
      <c r="C208" s="35">
        <v>38880</v>
      </c>
      <c r="D208" s="34" t="s">
        <v>350</v>
      </c>
      <c r="E208" s="36"/>
      <c r="F208" s="36">
        <v>54055</v>
      </c>
      <c r="G208" s="33">
        <f t="shared" si="2"/>
        <v>103807272.64</v>
      </c>
    </row>
    <row r="209" spans="1:7" ht="12.75" customHeight="1" x14ac:dyDescent="0.2">
      <c r="A209" s="10">
        <v>194</v>
      </c>
      <c r="B209" s="34" t="s">
        <v>345</v>
      </c>
      <c r="C209" s="35">
        <v>38881</v>
      </c>
      <c r="D209" s="34" t="s">
        <v>278</v>
      </c>
      <c r="E209" s="36"/>
      <c r="F209" s="36">
        <v>264831.53000000003</v>
      </c>
      <c r="G209" s="33">
        <f t="shared" ref="G209:G272" si="3">G208-F209+E209</f>
        <v>103542441.11</v>
      </c>
    </row>
    <row r="210" spans="1:7" ht="12.75" customHeight="1" x14ac:dyDescent="0.2">
      <c r="A210" s="10">
        <v>195</v>
      </c>
      <c r="B210" s="34" t="s">
        <v>345</v>
      </c>
      <c r="C210" s="35">
        <v>38882</v>
      </c>
      <c r="D210" s="34" t="s">
        <v>99</v>
      </c>
      <c r="E210" s="36"/>
      <c r="F210" s="36">
        <v>268139.2</v>
      </c>
      <c r="G210" s="33">
        <f t="shared" si="3"/>
        <v>103274301.91</v>
      </c>
    </row>
    <row r="211" spans="1:7" ht="12.75" customHeight="1" x14ac:dyDescent="0.2">
      <c r="A211" s="10">
        <v>196</v>
      </c>
      <c r="B211" s="34" t="s">
        <v>345</v>
      </c>
      <c r="C211" s="35">
        <v>38883</v>
      </c>
      <c r="D211" s="34" t="s">
        <v>349</v>
      </c>
      <c r="E211" s="36"/>
      <c r="F211" s="36">
        <v>74311.83</v>
      </c>
      <c r="G211" s="33">
        <f t="shared" si="3"/>
        <v>103199990.08</v>
      </c>
    </row>
    <row r="212" spans="1:7" ht="12.75" customHeight="1" x14ac:dyDescent="0.2">
      <c r="A212" s="10">
        <v>197</v>
      </c>
      <c r="B212" s="34" t="s">
        <v>345</v>
      </c>
      <c r="C212" s="35">
        <v>38884</v>
      </c>
      <c r="D212" s="34" t="s">
        <v>348</v>
      </c>
      <c r="E212" s="36"/>
      <c r="F212" s="36">
        <v>53800</v>
      </c>
      <c r="G212" s="33">
        <f t="shared" si="3"/>
        <v>103146190.08</v>
      </c>
    </row>
    <row r="213" spans="1:7" ht="12.75" customHeight="1" x14ac:dyDescent="0.2">
      <c r="A213" s="10">
        <v>198</v>
      </c>
      <c r="B213" s="34" t="s">
        <v>345</v>
      </c>
      <c r="C213" s="35">
        <v>38885</v>
      </c>
      <c r="D213" s="34" t="s">
        <v>347</v>
      </c>
      <c r="E213" s="36"/>
      <c r="F213" s="36">
        <v>414529.2</v>
      </c>
      <c r="G213" s="33">
        <f t="shared" si="3"/>
        <v>102731660.88</v>
      </c>
    </row>
    <row r="214" spans="1:7" ht="12.75" customHeight="1" x14ac:dyDescent="0.2">
      <c r="A214" s="10">
        <v>199</v>
      </c>
      <c r="B214" s="34" t="s">
        <v>345</v>
      </c>
      <c r="C214" s="35">
        <v>38886</v>
      </c>
      <c r="D214" s="34" t="s">
        <v>346</v>
      </c>
      <c r="E214" s="36"/>
      <c r="F214" s="36">
        <v>7250</v>
      </c>
      <c r="G214" s="33">
        <f t="shared" si="3"/>
        <v>102724410.88</v>
      </c>
    </row>
    <row r="215" spans="1:7" ht="12.75" customHeight="1" x14ac:dyDescent="0.2">
      <c r="A215" s="10">
        <v>200</v>
      </c>
      <c r="B215" s="34" t="s">
        <v>345</v>
      </c>
      <c r="C215" s="35">
        <v>38887</v>
      </c>
      <c r="D215" s="34" t="s">
        <v>344</v>
      </c>
      <c r="E215" s="36"/>
      <c r="F215" s="36">
        <v>42255.38</v>
      </c>
      <c r="G215" s="33">
        <f t="shared" si="3"/>
        <v>102682155.5</v>
      </c>
    </row>
    <row r="216" spans="1:7" ht="12.75" customHeight="1" x14ac:dyDescent="0.2">
      <c r="A216" s="10">
        <v>201</v>
      </c>
      <c r="B216" s="34" t="s">
        <v>325</v>
      </c>
      <c r="C216" s="35">
        <v>38888</v>
      </c>
      <c r="D216" s="34" t="s">
        <v>236</v>
      </c>
      <c r="E216" s="36"/>
      <c r="F216" s="36">
        <v>295113.90999999997</v>
      </c>
      <c r="G216" s="33">
        <f t="shared" si="3"/>
        <v>102387041.59</v>
      </c>
    </row>
    <row r="217" spans="1:7" ht="12.75" customHeight="1" x14ac:dyDescent="0.2">
      <c r="A217" s="10">
        <v>202</v>
      </c>
      <c r="B217" s="34" t="s">
        <v>325</v>
      </c>
      <c r="C217" s="35">
        <v>38889</v>
      </c>
      <c r="D217" s="34" t="s">
        <v>343</v>
      </c>
      <c r="E217" s="36"/>
      <c r="F217" s="36">
        <v>15693.46</v>
      </c>
      <c r="G217" s="33">
        <f t="shared" si="3"/>
        <v>102371348.13000001</v>
      </c>
    </row>
    <row r="218" spans="1:7" ht="12.75" customHeight="1" x14ac:dyDescent="0.2">
      <c r="A218" s="10">
        <v>203</v>
      </c>
      <c r="B218" s="34" t="s">
        <v>325</v>
      </c>
      <c r="C218" s="35">
        <v>38890</v>
      </c>
      <c r="D218" s="34" t="s">
        <v>177</v>
      </c>
      <c r="E218" s="36"/>
      <c r="F218" s="36">
        <v>385261.8</v>
      </c>
      <c r="G218" s="33">
        <f t="shared" si="3"/>
        <v>101986086.33000001</v>
      </c>
    </row>
    <row r="219" spans="1:7" ht="12.75" customHeight="1" x14ac:dyDescent="0.2">
      <c r="A219" s="10">
        <v>204</v>
      </c>
      <c r="B219" s="34" t="s">
        <v>325</v>
      </c>
      <c r="C219" s="35">
        <v>38891</v>
      </c>
      <c r="D219" s="34" t="s">
        <v>339</v>
      </c>
      <c r="E219" s="36"/>
      <c r="F219" s="36">
        <v>2089.83</v>
      </c>
      <c r="G219" s="33">
        <f t="shared" si="3"/>
        <v>101983996.50000001</v>
      </c>
    </row>
    <row r="220" spans="1:7" ht="12.75" customHeight="1" x14ac:dyDescent="0.2">
      <c r="A220" s="10">
        <v>205</v>
      </c>
      <c r="B220" s="34" t="s">
        <v>325</v>
      </c>
      <c r="C220" s="35">
        <v>38892</v>
      </c>
      <c r="D220" s="34" t="s">
        <v>279</v>
      </c>
      <c r="E220" s="36"/>
      <c r="F220" s="36">
        <v>198522</v>
      </c>
      <c r="G220" s="33">
        <f t="shared" si="3"/>
        <v>101785474.50000001</v>
      </c>
    </row>
    <row r="221" spans="1:7" ht="12.75" customHeight="1" x14ac:dyDescent="0.2">
      <c r="A221" s="10">
        <v>206</v>
      </c>
      <c r="B221" s="34" t="s">
        <v>325</v>
      </c>
      <c r="C221" s="35">
        <v>38893</v>
      </c>
      <c r="D221" s="34" t="s">
        <v>342</v>
      </c>
      <c r="E221" s="36"/>
      <c r="F221" s="36">
        <v>52377.99</v>
      </c>
      <c r="G221" s="33">
        <f t="shared" si="3"/>
        <v>101733096.51000002</v>
      </c>
    </row>
    <row r="222" spans="1:7" ht="12.75" customHeight="1" x14ac:dyDescent="0.2">
      <c r="A222" s="10">
        <v>207</v>
      </c>
      <c r="B222" s="34" t="s">
        <v>325</v>
      </c>
      <c r="C222" s="35">
        <v>38894</v>
      </c>
      <c r="D222" s="34" t="s">
        <v>341</v>
      </c>
      <c r="E222" s="36"/>
      <c r="F222" s="36">
        <v>5400</v>
      </c>
      <c r="G222" s="33">
        <f t="shared" si="3"/>
        <v>101727696.51000002</v>
      </c>
    </row>
    <row r="223" spans="1:7" ht="12.75" customHeight="1" x14ac:dyDescent="0.2">
      <c r="A223" s="10">
        <v>208</v>
      </c>
      <c r="B223" s="34" t="s">
        <v>325</v>
      </c>
      <c r="C223" s="35">
        <v>38895</v>
      </c>
      <c r="D223" s="34" t="s">
        <v>340</v>
      </c>
      <c r="E223" s="36"/>
      <c r="F223" s="36">
        <v>32302.720000000001</v>
      </c>
      <c r="G223" s="33">
        <f t="shared" si="3"/>
        <v>101695393.79000002</v>
      </c>
    </row>
    <row r="224" spans="1:7" ht="12.75" customHeight="1" x14ac:dyDescent="0.2">
      <c r="A224" s="10">
        <v>209</v>
      </c>
      <c r="B224" s="34" t="s">
        <v>325</v>
      </c>
      <c r="C224" s="35">
        <v>38896</v>
      </c>
      <c r="D224" s="34" t="s">
        <v>339</v>
      </c>
      <c r="E224" s="36"/>
      <c r="F224" s="36">
        <v>7004.31</v>
      </c>
      <c r="G224" s="33">
        <f t="shared" si="3"/>
        <v>101688389.48000002</v>
      </c>
    </row>
    <row r="225" spans="1:7" ht="12.75" customHeight="1" x14ac:dyDescent="0.2">
      <c r="A225" s="10">
        <v>210</v>
      </c>
      <c r="B225" s="34" t="s">
        <v>325</v>
      </c>
      <c r="C225" s="35">
        <v>38897</v>
      </c>
      <c r="D225" s="37" t="s">
        <v>117</v>
      </c>
      <c r="E225" s="36"/>
      <c r="F225" s="36">
        <v>0</v>
      </c>
      <c r="G225" s="33">
        <f t="shared" si="3"/>
        <v>101688389.48000002</v>
      </c>
    </row>
    <row r="226" spans="1:7" ht="12.75" customHeight="1" x14ac:dyDescent="0.2">
      <c r="A226" s="10">
        <v>211</v>
      </c>
      <c r="B226" s="34" t="s">
        <v>325</v>
      </c>
      <c r="C226" s="35">
        <v>38898</v>
      </c>
      <c r="D226" s="34" t="s">
        <v>276</v>
      </c>
      <c r="E226" s="36"/>
      <c r="F226" s="36">
        <v>203364</v>
      </c>
      <c r="G226" s="33">
        <f t="shared" si="3"/>
        <v>101485025.48000002</v>
      </c>
    </row>
    <row r="227" spans="1:7" ht="12.75" customHeight="1" x14ac:dyDescent="0.2">
      <c r="A227" s="10">
        <v>212</v>
      </c>
      <c r="B227" s="34" t="s">
        <v>325</v>
      </c>
      <c r="C227" s="35">
        <v>38899</v>
      </c>
      <c r="D227" s="34" t="s">
        <v>338</v>
      </c>
      <c r="E227" s="36"/>
      <c r="F227" s="36">
        <v>745060.98</v>
      </c>
      <c r="G227" s="33">
        <f t="shared" si="3"/>
        <v>100739964.50000001</v>
      </c>
    </row>
    <row r="228" spans="1:7" ht="12.75" customHeight="1" x14ac:dyDescent="0.2">
      <c r="A228" s="10">
        <v>213</v>
      </c>
      <c r="B228" s="34" t="s">
        <v>325</v>
      </c>
      <c r="C228" s="35">
        <v>38900</v>
      </c>
      <c r="D228" s="34" t="s">
        <v>337</v>
      </c>
      <c r="E228" s="36"/>
      <c r="F228" s="36">
        <v>31770</v>
      </c>
      <c r="G228" s="33">
        <f t="shared" si="3"/>
        <v>100708194.50000001</v>
      </c>
    </row>
    <row r="229" spans="1:7" ht="12.75" customHeight="1" x14ac:dyDescent="0.2">
      <c r="A229" s="10">
        <v>214</v>
      </c>
      <c r="B229" s="34" t="s">
        <v>325</v>
      </c>
      <c r="C229" s="35">
        <v>38901</v>
      </c>
      <c r="D229" s="34" t="s">
        <v>336</v>
      </c>
      <c r="E229" s="36"/>
      <c r="F229" s="36">
        <v>67465.2</v>
      </c>
      <c r="G229" s="33">
        <f t="shared" si="3"/>
        <v>100640729.30000001</v>
      </c>
    </row>
    <row r="230" spans="1:7" ht="12.75" customHeight="1" x14ac:dyDescent="0.2">
      <c r="A230" s="10">
        <v>215</v>
      </c>
      <c r="B230" s="34" t="s">
        <v>325</v>
      </c>
      <c r="C230" s="35">
        <v>38902</v>
      </c>
      <c r="D230" s="34" t="s">
        <v>335</v>
      </c>
      <c r="E230" s="36"/>
      <c r="F230" s="36">
        <v>20340</v>
      </c>
      <c r="G230" s="33">
        <f t="shared" si="3"/>
        <v>100620389.30000001</v>
      </c>
    </row>
    <row r="231" spans="1:7" ht="12.75" customHeight="1" x14ac:dyDescent="0.2">
      <c r="A231" s="10">
        <v>216</v>
      </c>
      <c r="B231" s="34" t="s">
        <v>325</v>
      </c>
      <c r="C231" s="35">
        <v>38903</v>
      </c>
      <c r="D231" s="34" t="s">
        <v>334</v>
      </c>
      <c r="E231" s="36"/>
      <c r="F231" s="36">
        <v>102378</v>
      </c>
      <c r="G231" s="33">
        <f t="shared" si="3"/>
        <v>100518011.30000001</v>
      </c>
    </row>
    <row r="232" spans="1:7" ht="12.75" customHeight="1" x14ac:dyDescent="0.2">
      <c r="A232" s="10">
        <v>217</v>
      </c>
      <c r="B232" s="34" t="s">
        <v>325</v>
      </c>
      <c r="C232" s="35">
        <v>38904</v>
      </c>
      <c r="D232" s="34" t="s">
        <v>333</v>
      </c>
      <c r="E232" s="36"/>
      <c r="F232" s="36">
        <v>630274.44999999995</v>
      </c>
      <c r="G232" s="33">
        <f t="shared" si="3"/>
        <v>99887736.850000009</v>
      </c>
    </row>
    <row r="233" spans="1:7" ht="12.75" customHeight="1" x14ac:dyDescent="0.2">
      <c r="A233" s="10">
        <v>218</v>
      </c>
      <c r="B233" s="34" t="s">
        <v>325</v>
      </c>
      <c r="C233" s="35">
        <v>38905</v>
      </c>
      <c r="D233" s="34" t="s">
        <v>332</v>
      </c>
      <c r="E233" s="36"/>
      <c r="F233" s="36">
        <v>13500</v>
      </c>
      <c r="G233" s="33">
        <f t="shared" si="3"/>
        <v>99874236.850000009</v>
      </c>
    </row>
    <row r="234" spans="1:7" ht="12.75" customHeight="1" x14ac:dyDescent="0.2">
      <c r="A234" s="10">
        <v>219</v>
      </c>
      <c r="B234" s="34" t="s">
        <v>325</v>
      </c>
      <c r="C234" s="35">
        <v>38906</v>
      </c>
      <c r="D234" s="34" t="s">
        <v>331</v>
      </c>
      <c r="E234" s="36"/>
      <c r="F234" s="36">
        <v>352838.85</v>
      </c>
      <c r="G234" s="33">
        <f t="shared" si="3"/>
        <v>99521398.000000015</v>
      </c>
    </row>
    <row r="235" spans="1:7" ht="12.75" customHeight="1" x14ac:dyDescent="0.2">
      <c r="A235" s="10">
        <v>220</v>
      </c>
      <c r="B235" s="34" t="s">
        <v>325</v>
      </c>
      <c r="C235" s="35">
        <v>38907</v>
      </c>
      <c r="D235" s="34" t="s">
        <v>330</v>
      </c>
      <c r="E235" s="36"/>
      <c r="F235" s="36">
        <v>209820</v>
      </c>
      <c r="G235" s="33">
        <f t="shared" si="3"/>
        <v>99311578.000000015</v>
      </c>
    </row>
    <row r="236" spans="1:7" ht="12.75" customHeight="1" x14ac:dyDescent="0.2">
      <c r="A236" s="10">
        <v>221</v>
      </c>
      <c r="B236" s="34" t="s">
        <v>325</v>
      </c>
      <c r="C236" s="35">
        <v>38908</v>
      </c>
      <c r="D236" s="34" t="s">
        <v>329</v>
      </c>
      <c r="E236" s="36"/>
      <c r="F236" s="36">
        <v>21293.72</v>
      </c>
      <c r="G236" s="33">
        <f t="shared" si="3"/>
        <v>99290284.280000016</v>
      </c>
    </row>
    <row r="237" spans="1:7" ht="12.75" customHeight="1" x14ac:dyDescent="0.2">
      <c r="A237" s="10">
        <v>222</v>
      </c>
      <c r="B237" s="34" t="s">
        <v>325</v>
      </c>
      <c r="C237" s="35">
        <v>38909</v>
      </c>
      <c r="D237" s="34" t="s">
        <v>328</v>
      </c>
      <c r="E237" s="36"/>
      <c r="F237" s="36">
        <v>66285.8</v>
      </c>
      <c r="G237" s="33">
        <f t="shared" si="3"/>
        <v>99223998.480000019</v>
      </c>
    </row>
    <row r="238" spans="1:7" ht="12.75" customHeight="1" x14ac:dyDescent="0.2">
      <c r="A238" s="10">
        <v>223</v>
      </c>
      <c r="B238" s="34" t="s">
        <v>325</v>
      </c>
      <c r="C238" s="35">
        <v>38910</v>
      </c>
      <c r="D238" s="34" t="s">
        <v>327</v>
      </c>
      <c r="E238" s="36"/>
      <c r="F238" s="36">
        <v>59777</v>
      </c>
      <c r="G238" s="33">
        <f t="shared" si="3"/>
        <v>99164221.480000019</v>
      </c>
    </row>
    <row r="239" spans="1:7" ht="12.75" customHeight="1" x14ac:dyDescent="0.2">
      <c r="A239" s="10">
        <v>224</v>
      </c>
      <c r="B239" s="34" t="s">
        <v>325</v>
      </c>
      <c r="C239" s="35">
        <v>38911</v>
      </c>
      <c r="D239" s="34" t="s">
        <v>326</v>
      </c>
      <c r="E239" s="36"/>
      <c r="F239" s="36">
        <v>163767.20000000001</v>
      </c>
      <c r="G239" s="33">
        <f t="shared" si="3"/>
        <v>99000454.280000016</v>
      </c>
    </row>
    <row r="240" spans="1:7" ht="12.75" customHeight="1" x14ac:dyDescent="0.2">
      <c r="A240" s="10">
        <v>225</v>
      </c>
      <c r="B240" s="34" t="s">
        <v>325</v>
      </c>
      <c r="C240" s="35">
        <v>38912</v>
      </c>
      <c r="D240" s="34" t="s">
        <v>324</v>
      </c>
      <c r="E240" s="36"/>
      <c r="F240" s="36">
        <v>76885.2</v>
      </c>
      <c r="G240" s="33">
        <f t="shared" si="3"/>
        <v>98923569.080000013</v>
      </c>
    </row>
    <row r="241" spans="1:7" ht="12.75" customHeight="1" x14ac:dyDescent="0.2">
      <c r="A241" s="10">
        <v>226</v>
      </c>
      <c r="B241" s="34" t="s">
        <v>322</v>
      </c>
      <c r="C241" s="35">
        <v>38913</v>
      </c>
      <c r="D241" s="34" t="s">
        <v>323</v>
      </c>
      <c r="E241" s="36"/>
      <c r="F241" s="36">
        <v>55112.72</v>
      </c>
      <c r="G241" s="33">
        <f t="shared" si="3"/>
        <v>98868456.360000014</v>
      </c>
    </row>
    <row r="242" spans="1:7" ht="12.75" customHeight="1" x14ac:dyDescent="0.2">
      <c r="A242" s="10">
        <v>227</v>
      </c>
      <c r="B242" s="34" t="s">
        <v>322</v>
      </c>
      <c r="C242" s="35">
        <v>38914</v>
      </c>
      <c r="D242" s="34" t="s">
        <v>120</v>
      </c>
      <c r="E242" s="36"/>
      <c r="F242" s="36">
        <v>98840</v>
      </c>
      <c r="G242" s="33">
        <f t="shared" si="3"/>
        <v>98769616.360000014</v>
      </c>
    </row>
    <row r="243" spans="1:7" ht="12.75" customHeight="1" x14ac:dyDescent="0.2">
      <c r="A243" s="10">
        <v>228</v>
      </c>
      <c r="B243" s="34" t="s">
        <v>322</v>
      </c>
      <c r="C243" s="35">
        <v>38915</v>
      </c>
      <c r="D243" s="37" t="s">
        <v>117</v>
      </c>
      <c r="E243" s="36"/>
      <c r="F243" s="36">
        <v>0</v>
      </c>
      <c r="G243" s="33">
        <f t="shared" si="3"/>
        <v>98769616.360000014</v>
      </c>
    </row>
    <row r="244" spans="1:7" ht="12.75" customHeight="1" x14ac:dyDescent="0.2">
      <c r="A244" s="10">
        <v>229</v>
      </c>
      <c r="B244" s="34" t="s">
        <v>298</v>
      </c>
      <c r="C244" s="35">
        <v>38916</v>
      </c>
      <c r="D244" s="34" t="s">
        <v>321</v>
      </c>
      <c r="E244" s="36"/>
      <c r="F244" s="36">
        <v>451920</v>
      </c>
      <c r="G244" s="33">
        <f t="shared" si="3"/>
        <v>98317696.360000014</v>
      </c>
    </row>
    <row r="245" spans="1:7" ht="12.75" customHeight="1" x14ac:dyDescent="0.2">
      <c r="A245" s="10">
        <v>230</v>
      </c>
      <c r="B245" s="34" t="s">
        <v>298</v>
      </c>
      <c r="C245" s="35">
        <v>38917</v>
      </c>
      <c r="D245" s="34" t="s">
        <v>241</v>
      </c>
      <c r="E245" s="36"/>
      <c r="F245" s="36">
        <v>57517</v>
      </c>
      <c r="G245" s="33">
        <f t="shared" si="3"/>
        <v>98260179.360000014</v>
      </c>
    </row>
    <row r="246" spans="1:7" ht="12.75" customHeight="1" x14ac:dyDescent="0.2">
      <c r="A246" s="10">
        <v>231</v>
      </c>
      <c r="B246" s="34" t="s">
        <v>298</v>
      </c>
      <c r="C246" s="35">
        <v>38918</v>
      </c>
      <c r="D246" s="34" t="s">
        <v>320</v>
      </c>
      <c r="E246" s="36"/>
      <c r="F246" s="36">
        <v>8000</v>
      </c>
      <c r="G246" s="33">
        <f t="shared" si="3"/>
        <v>98252179.360000014</v>
      </c>
    </row>
    <row r="247" spans="1:7" ht="12.75" customHeight="1" x14ac:dyDescent="0.2">
      <c r="A247" s="10">
        <v>232</v>
      </c>
      <c r="B247" s="34" t="s">
        <v>298</v>
      </c>
      <c r="C247" s="35">
        <v>38919</v>
      </c>
      <c r="D247" s="34" t="s">
        <v>241</v>
      </c>
      <c r="E247" s="36"/>
      <c r="F247" s="36">
        <v>30330</v>
      </c>
      <c r="G247" s="33">
        <f t="shared" si="3"/>
        <v>98221849.360000014</v>
      </c>
    </row>
    <row r="248" spans="1:7" ht="12.75" customHeight="1" x14ac:dyDescent="0.2">
      <c r="A248" s="10">
        <v>233</v>
      </c>
      <c r="B248" s="34" t="s">
        <v>298</v>
      </c>
      <c r="C248" s="35">
        <v>38920</v>
      </c>
      <c r="D248" s="34" t="s">
        <v>319</v>
      </c>
      <c r="E248" s="36"/>
      <c r="F248" s="36">
        <v>7600</v>
      </c>
      <c r="G248" s="33">
        <f t="shared" si="3"/>
        <v>98214249.360000014</v>
      </c>
    </row>
    <row r="249" spans="1:7" ht="12.75" customHeight="1" x14ac:dyDescent="0.2">
      <c r="A249" s="10">
        <v>234</v>
      </c>
      <c r="B249" s="34" t="s">
        <v>298</v>
      </c>
      <c r="C249" s="35">
        <v>38921</v>
      </c>
      <c r="D249" s="34" t="s">
        <v>318</v>
      </c>
      <c r="E249" s="36"/>
      <c r="F249" s="36">
        <v>27550</v>
      </c>
      <c r="G249" s="33">
        <f t="shared" si="3"/>
        <v>98186699.360000014</v>
      </c>
    </row>
    <row r="250" spans="1:7" ht="12.75" customHeight="1" x14ac:dyDescent="0.2">
      <c r="A250" s="10">
        <v>235</v>
      </c>
      <c r="B250" s="34" t="s">
        <v>298</v>
      </c>
      <c r="C250" s="35">
        <v>38922</v>
      </c>
      <c r="D250" s="34" t="s">
        <v>266</v>
      </c>
      <c r="E250" s="36"/>
      <c r="F250" s="36">
        <v>24075.88</v>
      </c>
      <c r="G250" s="33">
        <f t="shared" si="3"/>
        <v>98162623.480000019</v>
      </c>
    </row>
    <row r="251" spans="1:7" ht="12.75" customHeight="1" x14ac:dyDescent="0.2">
      <c r="A251" s="10">
        <v>236</v>
      </c>
      <c r="B251" s="34" t="s">
        <v>298</v>
      </c>
      <c r="C251" s="35">
        <v>38923</v>
      </c>
      <c r="D251" s="34" t="s">
        <v>317</v>
      </c>
      <c r="E251" s="36"/>
      <c r="F251" s="36">
        <v>4000</v>
      </c>
      <c r="G251" s="33">
        <f t="shared" si="3"/>
        <v>98158623.480000019</v>
      </c>
    </row>
    <row r="252" spans="1:7" ht="12.75" customHeight="1" x14ac:dyDescent="0.2">
      <c r="A252" s="10">
        <v>237</v>
      </c>
      <c r="B252" s="34" t="s">
        <v>298</v>
      </c>
      <c r="C252" s="35">
        <v>38924</v>
      </c>
      <c r="D252" s="34" t="s">
        <v>123</v>
      </c>
      <c r="E252" s="36"/>
      <c r="F252" s="36">
        <v>117129.52</v>
      </c>
      <c r="G252" s="33">
        <f t="shared" si="3"/>
        <v>98041493.960000023</v>
      </c>
    </row>
    <row r="253" spans="1:7" ht="12.75" customHeight="1" x14ac:dyDescent="0.2">
      <c r="A253" s="10">
        <v>238</v>
      </c>
      <c r="B253" s="34" t="s">
        <v>298</v>
      </c>
      <c r="C253" s="35">
        <v>38925</v>
      </c>
      <c r="D253" s="34" t="s">
        <v>316</v>
      </c>
      <c r="E253" s="36"/>
      <c r="F253" s="36">
        <v>102293.98</v>
      </c>
      <c r="G253" s="33">
        <f t="shared" si="3"/>
        <v>97939199.980000019</v>
      </c>
    </row>
    <row r="254" spans="1:7" ht="12.75" customHeight="1" x14ac:dyDescent="0.2">
      <c r="A254" s="10">
        <v>239</v>
      </c>
      <c r="B254" s="34" t="s">
        <v>298</v>
      </c>
      <c r="C254" s="35">
        <v>38926</v>
      </c>
      <c r="D254" s="34" t="s">
        <v>315</v>
      </c>
      <c r="E254" s="36"/>
      <c r="F254" s="36">
        <v>68742</v>
      </c>
      <c r="G254" s="33">
        <f t="shared" si="3"/>
        <v>97870457.980000019</v>
      </c>
    </row>
    <row r="255" spans="1:7" ht="12.75" customHeight="1" x14ac:dyDescent="0.2">
      <c r="A255" s="10">
        <v>240</v>
      </c>
      <c r="B255" s="34" t="s">
        <v>298</v>
      </c>
      <c r="C255" s="35">
        <v>38927</v>
      </c>
      <c r="D255" s="34" t="s">
        <v>314</v>
      </c>
      <c r="E255" s="36"/>
      <c r="F255" s="36">
        <v>625821.02</v>
      </c>
      <c r="G255" s="33">
        <f t="shared" si="3"/>
        <v>97244636.960000023</v>
      </c>
    </row>
    <row r="256" spans="1:7" ht="12.75" customHeight="1" x14ac:dyDescent="0.2">
      <c r="A256" s="10">
        <v>241</v>
      </c>
      <c r="B256" s="34" t="s">
        <v>298</v>
      </c>
      <c r="C256" s="35">
        <v>38928</v>
      </c>
      <c r="D256" s="34" t="s">
        <v>313</v>
      </c>
      <c r="E256" s="36"/>
      <c r="F256" s="36">
        <v>365672.72</v>
      </c>
      <c r="G256" s="33">
        <f t="shared" si="3"/>
        <v>96878964.240000024</v>
      </c>
    </row>
    <row r="257" spans="1:7" ht="12.75" customHeight="1" x14ac:dyDescent="0.2">
      <c r="A257" s="10">
        <v>242</v>
      </c>
      <c r="B257" s="34" t="s">
        <v>298</v>
      </c>
      <c r="C257" s="35">
        <v>38929</v>
      </c>
      <c r="D257" s="34" t="s">
        <v>312</v>
      </c>
      <c r="E257" s="36"/>
      <c r="F257" s="36">
        <v>10800</v>
      </c>
      <c r="G257" s="33">
        <f t="shared" si="3"/>
        <v>96868164.240000024</v>
      </c>
    </row>
    <row r="258" spans="1:7" ht="12.75" customHeight="1" x14ac:dyDescent="0.2">
      <c r="A258" s="10">
        <v>243</v>
      </c>
      <c r="B258" s="34" t="s">
        <v>298</v>
      </c>
      <c r="C258" s="35">
        <v>38930</v>
      </c>
      <c r="D258" s="34" t="s">
        <v>102</v>
      </c>
      <c r="E258" s="36"/>
      <c r="F258" s="36">
        <v>10800</v>
      </c>
      <c r="G258" s="33">
        <f t="shared" si="3"/>
        <v>96857364.240000024</v>
      </c>
    </row>
    <row r="259" spans="1:7" ht="12.75" customHeight="1" x14ac:dyDescent="0.2">
      <c r="A259" s="10">
        <v>244</v>
      </c>
      <c r="B259" s="34" t="s">
        <v>298</v>
      </c>
      <c r="C259" s="35">
        <v>38931</v>
      </c>
      <c r="D259" s="34" t="s">
        <v>210</v>
      </c>
      <c r="E259" s="36"/>
      <c r="F259" s="36">
        <v>5400</v>
      </c>
      <c r="G259" s="33">
        <f t="shared" si="3"/>
        <v>96851964.240000024</v>
      </c>
    </row>
    <row r="260" spans="1:7" ht="12.75" customHeight="1" x14ac:dyDescent="0.2">
      <c r="A260" s="10">
        <v>245</v>
      </c>
      <c r="B260" s="34" t="s">
        <v>298</v>
      </c>
      <c r="C260" s="35">
        <v>38932</v>
      </c>
      <c r="D260" s="34" t="s">
        <v>311</v>
      </c>
      <c r="E260" s="36"/>
      <c r="F260" s="36">
        <v>5400</v>
      </c>
      <c r="G260" s="33">
        <f t="shared" si="3"/>
        <v>96846564.240000024</v>
      </c>
    </row>
    <row r="261" spans="1:7" ht="12.75" customHeight="1" x14ac:dyDescent="0.2">
      <c r="A261" s="10">
        <v>246</v>
      </c>
      <c r="B261" s="34" t="s">
        <v>298</v>
      </c>
      <c r="C261" s="35">
        <v>38933</v>
      </c>
      <c r="D261" s="37" t="s">
        <v>117</v>
      </c>
      <c r="E261" s="36"/>
      <c r="F261" s="36">
        <v>0</v>
      </c>
      <c r="G261" s="33">
        <f t="shared" si="3"/>
        <v>96846564.240000024</v>
      </c>
    </row>
    <row r="262" spans="1:7" ht="12.75" customHeight="1" x14ac:dyDescent="0.2">
      <c r="A262" s="10">
        <v>247</v>
      </c>
      <c r="B262" s="34" t="s">
        <v>298</v>
      </c>
      <c r="C262" s="35">
        <v>38934</v>
      </c>
      <c r="D262" s="34" t="s">
        <v>172</v>
      </c>
      <c r="E262" s="36"/>
      <c r="F262" s="36">
        <v>5400</v>
      </c>
      <c r="G262" s="33">
        <f t="shared" si="3"/>
        <v>96841164.240000024</v>
      </c>
    </row>
    <row r="263" spans="1:7" ht="12.75" customHeight="1" x14ac:dyDescent="0.2">
      <c r="A263" s="10">
        <v>248</v>
      </c>
      <c r="B263" s="34" t="s">
        <v>298</v>
      </c>
      <c r="C263" s="35">
        <v>38935</v>
      </c>
      <c r="D263" s="34" t="s">
        <v>310</v>
      </c>
      <c r="E263" s="36"/>
      <c r="F263" s="36">
        <v>434378</v>
      </c>
      <c r="G263" s="33">
        <f t="shared" si="3"/>
        <v>96406786.240000024</v>
      </c>
    </row>
    <row r="264" spans="1:7" ht="12.75" customHeight="1" x14ac:dyDescent="0.2">
      <c r="A264" s="10">
        <v>249</v>
      </c>
      <c r="B264" s="34" t="s">
        <v>298</v>
      </c>
      <c r="C264" s="35">
        <v>38936</v>
      </c>
      <c r="D264" s="34" t="s">
        <v>309</v>
      </c>
      <c r="E264" s="36"/>
      <c r="F264" s="36">
        <v>5400</v>
      </c>
      <c r="G264" s="33">
        <f t="shared" si="3"/>
        <v>96401386.240000024</v>
      </c>
    </row>
    <row r="265" spans="1:7" ht="12.75" customHeight="1" x14ac:dyDescent="0.2">
      <c r="A265" s="10">
        <v>250</v>
      </c>
      <c r="B265" s="34" t="s">
        <v>298</v>
      </c>
      <c r="C265" s="35">
        <v>38937</v>
      </c>
      <c r="D265" s="34" t="s">
        <v>306</v>
      </c>
      <c r="E265" s="36"/>
      <c r="F265" s="36">
        <v>59825.599999999999</v>
      </c>
      <c r="G265" s="33">
        <f t="shared" si="3"/>
        <v>96341560.64000003</v>
      </c>
    </row>
    <row r="266" spans="1:7" ht="12.75" customHeight="1" x14ac:dyDescent="0.2">
      <c r="A266" s="10">
        <v>251</v>
      </c>
      <c r="B266" s="34" t="s">
        <v>298</v>
      </c>
      <c r="C266" s="35">
        <v>38938</v>
      </c>
      <c r="D266" s="34" t="s">
        <v>236</v>
      </c>
      <c r="E266" s="36"/>
      <c r="F266" s="36">
        <v>94409.53</v>
      </c>
      <c r="G266" s="33">
        <f t="shared" si="3"/>
        <v>96247151.110000029</v>
      </c>
    </row>
    <row r="267" spans="1:7" ht="12.75" customHeight="1" x14ac:dyDescent="0.2">
      <c r="A267" s="10">
        <v>252</v>
      </c>
      <c r="B267" s="34" t="s">
        <v>298</v>
      </c>
      <c r="C267" s="35">
        <v>38939</v>
      </c>
      <c r="D267" s="34" t="s">
        <v>308</v>
      </c>
      <c r="E267" s="36"/>
      <c r="F267" s="36">
        <v>84944.36</v>
      </c>
      <c r="G267" s="33">
        <f t="shared" si="3"/>
        <v>96162206.75000003</v>
      </c>
    </row>
    <row r="268" spans="1:7" ht="12.75" customHeight="1" x14ac:dyDescent="0.2">
      <c r="A268" s="10">
        <v>253</v>
      </c>
      <c r="B268" s="34" t="s">
        <v>298</v>
      </c>
      <c r="C268" s="35">
        <v>38940</v>
      </c>
      <c r="D268" s="34" t="s">
        <v>307</v>
      </c>
      <c r="E268" s="36"/>
      <c r="F268" s="36">
        <v>134500</v>
      </c>
      <c r="G268" s="33">
        <f t="shared" si="3"/>
        <v>96027706.75000003</v>
      </c>
    </row>
    <row r="269" spans="1:7" ht="12.75" customHeight="1" x14ac:dyDescent="0.2">
      <c r="A269" s="10">
        <v>254</v>
      </c>
      <c r="B269" s="34" t="s">
        <v>298</v>
      </c>
      <c r="C269" s="35">
        <v>38941</v>
      </c>
      <c r="D269" s="34" t="s">
        <v>99</v>
      </c>
      <c r="E269" s="36"/>
      <c r="F269" s="36">
        <v>173774</v>
      </c>
      <c r="G269" s="33">
        <f t="shared" si="3"/>
        <v>95853932.75000003</v>
      </c>
    </row>
    <row r="270" spans="1:7" ht="12.75" customHeight="1" x14ac:dyDescent="0.2">
      <c r="A270" s="10">
        <v>255</v>
      </c>
      <c r="B270" s="34" t="s">
        <v>298</v>
      </c>
      <c r="C270" s="35">
        <v>38942</v>
      </c>
      <c r="D270" s="34" t="s">
        <v>306</v>
      </c>
      <c r="E270" s="36"/>
      <c r="F270" s="36">
        <v>389942.4</v>
      </c>
      <c r="G270" s="33">
        <f t="shared" si="3"/>
        <v>95463990.350000024</v>
      </c>
    </row>
    <row r="271" spans="1:7" ht="12.75" customHeight="1" x14ac:dyDescent="0.2">
      <c r="A271" s="10">
        <v>256</v>
      </c>
      <c r="B271" s="34" t="s">
        <v>298</v>
      </c>
      <c r="C271" s="35">
        <v>38943</v>
      </c>
      <c r="D271" s="34" t="s">
        <v>122</v>
      </c>
      <c r="E271" s="36"/>
      <c r="F271" s="36">
        <v>33846.54</v>
      </c>
      <c r="G271" s="33">
        <f t="shared" si="3"/>
        <v>95430143.810000017</v>
      </c>
    </row>
    <row r="272" spans="1:7" ht="12.75" customHeight="1" x14ac:dyDescent="0.2">
      <c r="A272" s="10">
        <v>257</v>
      </c>
      <c r="B272" s="34" t="s">
        <v>298</v>
      </c>
      <c r="C272" s="35">
        <v>38944</v>
      </c>
      <c r="D272" s="34" t="s">
        <v>305</v>
      </c>
      <c r="E272" s="36"/>
      <c r="F272" s="36">
        <v>132720.70000000001</v>
      </c>
      <c r="G272" s="33">
        <f t="shared" si="3"/>
        <v>95297423.110000014</v>
      </c>
    </row>
    <row r="273" spans="1:7" ht="12.75" customHeight="1" x14ac:dyDescent="0.2">
      <c r="A273" s="10">
        <v>258</v>
      </c>
      <c r="B273" s="34" t="s">
        <v>298</v>
      </c>
      <c r="C273" s="35">
        <v>38945</v>
      </c>
      <c r="D273" s="34" t="s">
        <v>304</v>
      </c>
      <c r="E273" s="36"/>
      <c r="F273" s="36">
        <v>160390</v>
      </c>
      <c r="G273" s="33">
        <f t="shared" ref="G273:G336" si="4">G272-F273+E273</f>
        <v>95137033.110000014</v>
      </c>
    </row>
    <row r="274" spans="1:7" ht="12.75" customHeight="1" x14ac:dyDescent="0.2">
      <c r="A274" s="10">
        <v>259</v>
      </c>
      <c r="B274" s="34" t="s">
        <v>298</v>
      </c>
      <c r="C274" s="35">
        <v>38946</v>
      </c>
      <c r="D274" s="34" t="s">
        <v>120</v>
      </c>
      <c r="E274" s="36"/>
      <c r="F274" s="36">
        <v>109660</v>
      </c>
      <c r="G274" s="33">
        <f t="shared" si="4"/>
        <v>95027373.110000014</v>
      </c>
    </row>
    <row r="275" spans="1:7" ht="12.75" customHeight="1" x14ac:dyDescent="0.2">
      <c r="A275" s="10">
        <v>260</v>
      </c>
      <c r="B275" s="34" t="s">
        <v>298</v>
      </c>
      <c r="C275" s="35">
        <v>38947</v>
      </c>
      <c r="D275" s="34" t="s">
        <v>303</v>
      </c>
      <c r="E275" s="36"/>
      <c r="F275" s="36">
        <v>2500</v>
      </c>
      <c r="G275" s="33">
        <f t="shared" si="4"/>
        <v>95024873.110000014</v>
      </c>
    </row>
    <row r="276" spans="1:7" ht="12.75" customHeight="1" x14ac:dyDescent="0.2">
      <c r="A276" s="10">
        <v>261</v>
      </c>
      <c r="B276" s="34" t="s">
        <v>298</v>
      </c>
      <c r="C276" s="35">
        <v>38948</v>
      </c>
      <c r="D276" s="34" t="s">
        <v>302</v>
      </c>
      <c r="E276" s="36"/>
      <c r="F276" s="36">
        <v>5400</v>
      </c>
      <c r="G276" s="33">
        <f t="shared" si="4"/>
        <v>95019473.110000014</v>
      </c>
    </row>
    <row r="277" spans="1:7" ht="12.75" customHeight="1" x14ac:dyDescent="0.2">
      <c r="A277" s="10">
        <v>262</v>
      </c>
      <c r="B277" s="34" t="s">
        <v>298</v>
      </c>
      <c r="C277" s="35">
        <v>38949</v>
      </c>
      <c r="D277" s="34" t="s">
        <v>190</v>
      </c>
      <c r="E277" s="36"/>
      <c r="F277" s="36">
        <v>10800</v>
      </c>
      <c r="G277" s="33">
        <f t="shared" si="4"/>
        <v>95008673.110000014</v>
      </c>
    </row>
    <row r="278" spans="1:7" ht="12.75" customHeight="1" x14ac:dyDescent="0.2">
      <c r="A278" s="10">
        <v>263</v>
      </c>
      <c r="B278" s="34" t="s">
        <v>298</v>
      </c>
      <c r="C278" s="35">
        <v>38950</v>
      </c>
      <c r="D278" s="34" t="s">
        <v>301</v>
      </c>
      <c r="E278" s="36"/>
      <c r="F278" s="36">
        <v>5400</v>
      </c>
      <c r="G278" s="33">
        <f t="shared" si="4"/>
        <v>95003273.110000014</v>
      </c>
    </row>
    <row r="279" spans="1:7" ht="12.75" customHeight="1" x14ac:dyDescent="0.2">
      <c r="A279" s="10">
        <v>264</v>
      </c>
      <c r="B279" s="34" t="s">
        <v>298</v>
      </c>
      <c r="C279" s="35">
        <v>38951</v>
      </c>
      <c r="D279" s="34" t="s">
        <v>300</v>
      </c>
      <c r="E279" s="36"/>
      <c r="F279" s="36">
        <v>4050</v>
      </c>
      <c r="G279" s="33">
        <f t="shared" si="4"/>
        <v>94999223.110000014</v>
      </c>
    </row>
    <row r="280" spans="1:7" ht="12.75" customHeight="1" x14ac:dyDescent="0.2">
      <c r="A280" s="10">
        <v>265</v>
      </c>
      <c r="B280" s="34" t="s">
        <v>298</v>
      </c>
      <c r="C280" s="35">
        <v>38952</v>
      </c>
      <c r="D280" s="34" t="s">
        <v>299</v>
      </c>
      <c r="E280" s="36"/>
      <c r="F280" s="36">
        <v>10800</v>
      </c>
      <c r="G280" s="33">
        <f t="shared" si="4"/>
        <v>94988423.110000014</v>
      </c>
    </row>
    <row r="281" spans="1:7" ht="12.75" customHeight="1" x14ac:dyDescent="0.2">
      <c r="A281" s="10">
        <v>266</v>
      </c>
      <c r="B281" s="34" t="s">
        <v>298</v>
      </c>
      <c r="C281" s="35">
        <v>38953</v>
      </c>
      <c r="D281" s="34" t="s">
        <v>82</v>
      </c>
      <c r="E281" s="36"/>
      <c r="F281" s="36">
        <v>10800</v>
      </c>
      <c r="G281" s="33">
        <f t="shared" si="4"/>
        <v>94977623.110000014</v>
      </c>
    </row>
    <row r="282" spans="1:7" ht="12.75" customHeight="1" x14ac:dyDescent="0.2">
      <c r="A282" s="10">
        <v>267</v>
      </c>
      <c r="B282" s="34" t="s">
        <v>298</v>
      </c>
      <c r="C282" s="35">
        <v>38954</v>
      </c>
      <c r="D282" s="34" t="s">
        <v>295</v>
      </c>
      <c r="E282" s="36"/>
      <c r="F282" s="36">
        <v>39048</v>
      </c>
      <c r="G282" s="33">
        <f t="shared" si="4"/>
        <v>94938575.110000014</v>
      </c>
    </row>
    <row r="283" spans="1:7" ht="12.75" customHeight="1" x14ac:dyDescent="0.2">
      <c r="A283" s="10">
        <v>268</v>
      </c>
      <c r="B283" s="34" t="s">
        <v>288</v>
      </c>
      <c r="C283" s="35">
        <v>38955</v>
      </c>
      <c r="D283" s="34" t="s">
        <v>297</v>
      </c>
      <c r="E283" s="36"/>
      <c r="F283" s="36">
        <v>28500</v>
      </c>
      <c r="G283" s="33">
        <f t="shared" si="4"/>
        <v>94910075.110000014</v>
      </c>
    </row>
    <row r="284" spans="1:7" ht="12.75" customHeight="1" x14ac:dyDescent="0.2">
      <c r="A284" s="10">
        <v>269</v>
      </c>
      <c r="B284" s="34" t="s">
        <v>288</v>
      </c>
      <c r="C284" s="35">
        <v>38956</v>
      </c>
      <c r="D284" s="34" t="s">
        <v>296</v>
      </c>
      <c r="E284" s="36"/>
      <c r="F284" s="36">
        <v>23750</v>
      </c>
      <c r="G284" s="33">
        <f t="shared" si="4"/>
        <v>94886325.110000014</v>
      </c>
    </row>
    <row r="285" spans="1:7" ht="12.75" customHeight="1" x14ac:dyDescent="0.2">
      <c r="A285" s="10">
        <v>270</v>
      </c>
      <c r="B285" s="34" t="s">
        <v>288</v>
      </c>
      <c r="C285" s="35">
        <v>38957</v>
      </c>
      <c r="D285" s="34" t="s">
        <v>295</v>
      </c>
      <c r="E285" s="36"/>
      <c r="F285" s="36">
        <v>27500</v>
      </c>
      <c r="G285" s="33">
        <f t="shared" si="4"/>
        <v>94858825.110000014</v>
      </c>
    </row>
    <row r="286" spans="1:7" ht="12.75" customHeight="1" x14ac:dyDescent="0.2">
      <c r="A286" s="10">
        <v>271</v>
      </c>
      <c r="B286" s="34" t="s">
        <v>288</v>
      </c>
      <c r="C286" s="35">
        <v>38958</v>
      </c>
      <c r="D286" s="34" t="s">
        <v>294</v>
      </c>
      <c r="E286" s="36"/>
      <c r="F286" s="36">
        <v>10760</v>
      </c>
      <c r="G286" s="33">
        <f t="shared" si="4"/>
        <v>94848065.110000014</v>
      </c>
    </row>
    <row r="287" spans="1:7" ht="12.75" customHeight="1" x14ac:dyDescent="0.2">
      <c r="A287" s="10">
        <v>272</v>
      </c>
      <c r="B287" s="34" t="s">
        <v>288</v>
      </c>
      <c r="C287" s="35">
        <v>38959</v>
      </c>
      <c r="D287" s="34" t="s">
        <v>293</v>
      </c>
      <c r="E287" s="36"/>
      <c r="F287" s="36">
        <v>153327</v>
      </c>
      <c r="G287" s="33">
        <f t="shared" si="4"/>
        <v>94694738.110000014</v>
      </c>
    </row>
    <row r="288" spans="1:7" ht="12.75" customHeight="1" x14ac:dyDescent="0.2">
      <c r="A288" s="10">
        <v>273</v>
      </c>
      <c r="B288" s="34" t="s">
        <v>288</v>
      </c>
      <c r="C288" s="35">
        <v>38960</v>
      </c>
      <c r="D288" s="34" t="s">
        <v>88</v>
      </c>
      <c r="E288" s="36"/>
      <c r="F288" s="36">
        <v>134666.78</v>
      </c>
      <c r="G288" s="33">
        <f t="shared" si="4"/>
        <v>94560071.330000013</v>
      </c>
    </row>
    <row r="289" spans="1:7" ht="12.75" customHeight="1" x14ac:dyDescent="0.2">
      <c r="A289" s="10">
        <v>274</v>
      </c>
      <c r="B289" s="34" t="s">
        <v>288</v>
      </c>
      <c r="C289" s="35">
        <v>38961</v>
      </c>
      <c r="D289" s="34" t="s">
        <v>292</v>
      </c>
      <c r="E289" s="36"/>
      <c r="F289" s="36">
        <v>247195.83</v>
      </c>
      <c r="G289" s="33">
        <f t="shared" si="4"/>
        <v>94312875.500000015</v>
      </c>
    </row>
    <row r="290" spans="1:7" ht="12.75" customHeight="1" x14ac:dyDescent="0.2">
      <c r="A290" s="10">
        <v>275</v>
      </c>
      <c r="B290" s="34" t="s">
        <v>288</v>
      </c>
      <c r="C290" s="35">
        <v>38962</v>
      </c>
      <c r="D290" s="34" t="s">
        <v>291</v>
      </c>
      <c r="E290" s="36"/>
      <c r="F290" s="36">
        <v>490985</v>
      </c>
      <c r="G290" s="33">
        <f t="shared" si="4"/>
        <v>93821890.500000015</v>
      </c>
    </row>
    <row r="291" spans="1:7" ht="12.75" customHeight="1" x14ac:dyDescent="0.2">
      <c r="A291" s="10">
        <v>276</v>
      </c>
      <c r="B291" s="34" t="s">
        <v>288</v>
      </c>
      <c r="C291" s="35">
        <v>38963</v>
      </c>
      <c r="D291" s="34" t="s">
        <v>290</v>
      </c>
      <c r="E291" s="36"/>
      <c r="F291" s="36">
        <v>97337.8</v>
      </c>
      <c r="G291" s="33">
        <f t="shared" si="4"/>
        <v>93724552.700000018</v>
      </c>
    </row>
    <row r="292" spans="1:7" ht="12.75" customHeight="1" x14ac:dyDescent="0.2">
      <c r="A292" s="10">
        <v>277</v>
      </c>
      <c r="B292" s="34" t="s">
        <v>288</v>
      </c>
      <c r="C292" s="35">
        <v>38964</v>
      </c>
      <c r="D292" s="34" t="s">
        <v>289</v>
      </c>
      <c r="E292" s="36"/>
      <c r="F292" s="36">
        <v>329495.46000000002</v>
      </c>
      <c r="G292" s="33">
        <f t="shared" si="4"/>
        <v>93395057.240000024</v>
      </c>
    </row>
    <row r="293" spans="1:7" ht="12.75" customHeight="1" x14ac:dyDescent="0.2">
      <c r="A293" s="10">
        <v>278</v>
      </c>
      <c r="B293" s="34" t="s">
        <v>288</v>
      </c>
      <c r="C293" s="35">
        <v>38965</v>
      </c>
      <c r="D293" s="34" t="s">
        <v>287</v>
      </c>
      <c r="E293" s="36"/>
      <c r="F293" s="36">
        <v>144000</v>
      </c>
      <c r="G293" s="33">
        <f t="shared" si="4"/>
        <v>93251057.240000024</v>
      </c>
    </row>
    <row r="294" spans="1:7" ht="12.75" customHeight="1" x14ac:dyDescent="0.2">
      <c r="A294" s="10">
        <v>279</v>
      </c>
      <c r="B294" s="34" t="s">
        <v>263</v>
      </c>
      <c r="C294" s="35">
        <v>38966</v>
      </c>
      <c r="D294" s="34" t="s">
        <v>286</v>
      </c>
      <c r="E294" s="36"/>
      <c r="F294" s="36">
        <v>7350</v>
      </c>
      <c r="G294" s="33">
        <f t="shared" si="4"/>
        <v>93243707.240000024</v>
      </c>
    </row>
    <row r="295" spans="1:7" ht="12.75" customHeight="1" x14ac:dyDescent="0.2">
      <c r="A295" s="10">
        <v>280</v>
      </c>
      <c r="B295" s="34" t="s">
        <v>263</v>
      </c>
      <c r="C295" s="35">
        <v>38967</v>
      </c>
      <c r="D295" s="34" t="s">
        <v>285</v>
      </c>
      <c r="E295" s="36"/>
      <c r="F295" s="36">
        <v>5400</v>
      </c>
      <c r="G295" s="33">
        <f t="shared" si="4"/>
        <v>93238307.240000024</v>
      </c>
    </row>
    <row r="296" spans="1:7" ht="12.75" customHeight="1" x14ac:dyDescent="0.2">
      <c r="A296" s="10">
        <v>281</v>
      </c>
      <c r="B296" s="34" t="s">
        <v>263</v>
      </c>
      <c r="C296" s="35">
        <v>38968</v>
      </c>
      <c r="D296" s="34" t="s">
        <v>284</v>
      </c>
      <c r="E296" s="36"/>
      <c r="F296" s="36">
        <v>5400</v>
      </c>
      <c r="G296" s="33">
        <f t="shared" si="4"/>
        <v>93232907.240000024</v>
      </c>
    </row>
    <row r="297" spans="1:7" ht="12.75" customHeight="1" x14ac:dyDescent="0.2">
      <c r="A297" s="10">
        <v>282</v>
      </c>
      <c r="B297" s="34" t="s">
        <v>263</v>
      </c>
      <c r="C297" s="35">
        <v>38969</v>
      </c>
      <c r="D297" s="34" t="s">
        <v>283</v>
      </c>
      <c r="E297" s="36"/>
      <c r="F297" s="36">
        <v>5400</v>
      </c>
      <c r="G297" s="33">
        <f t="shared" si="4"/>
        <v>93227507.240000024</v>
      </c>
    </row>
    <row r="298" spans="1:7" ht="12.75" customHeight="1" x14ac:dyDescent="0.2">
      <c r="A298" s="10">
        <v>283</v>
      </c>
      <c r="B298" s="34" t="s">
        <v>263</v>
      </c>
      <c r="C298" s="35">
        <v>38970</v>
      </c>
      <c r="D298" s="34" t="s">
        <v>282</v>
      </c>
      <c r="E298" s="36"/>
      <c r="F298" s="36">
        <v>187</v>
      </c>
      <c r="G298" s="33">
        <f t="shared" si="4"/>
        <v>93227320.240000024</v>
      </c>
    </row>
    <row r="299" spans="1:7" ht="12.75" customHeight="1" x14ac:dyDescent="0.2">
      <c r="A299" s="10">
        <v>284</v>
      </c>
      <c r="B299" s="34" t="s">
        <v>263</v>
      </c>
      <c r="C299" s="35">
        <v>38971</v>
      </c>
      <c r="D299" s="34" t="s">
        <v>281</v>
      </c>
      <c r="E299" s="36"/>
      <c r="F299" s="36">
        <v>600</v>
      </c>
      <c r="G299" s="33">
        <f t="shared" si="4"/>
        <v>93226720.240000024</v>
      </c>
    </row>
    <row r="300" spans="1:7" ht="12.75" customHeight="1" x14ac:dyDescent="0.2">
      <c r="A300" s="10">
        <v>285</v>
      </c>
      <c r="B300" s="34" t="s">
        <v>263</v>
      </c>
      <c r="C300" s="35">
        <v>38972</v>
      </c>
      <c r="D300" s="34" t="s">
        <v>280</v>
      </c>
      <c r="E300" s="36"/>
      <c r="F300" s="36">
        <v>9708.2199999999993</v>
      </c>
      <c r="G300" s="33">
        <f t="shared" si="4"/>
        <v>93217012.020000026</v>
      </c>
    </row>
    <row r="301" spans="1:7" ht="12.75" customHeight="1" x14ac:dyDescent="0.2">
      <c r="A301" s="10">
        <v>286</v>
      </c>
      <c r="B301" s="34" t="s">
        <v>263</v>
      </c>
      <c r="C301" s="35">
        <v>38973</v>
      </c>
      <c r="D301" s="34" t="s">
        <v>279</v>
      </c>
      <c r="E301" s="36"/>
      <c r="F301" s="36">
        <v>32259.94</v>
      </c>
      <c r="G301" s="33">
        <f t="shared" si="4"/>
        <v>93184752.080000028</v>
      </c>
    </row>
    <row r="302" spans="1:7" ht="12.75" customHeight="1" x14ac:dyDescent="0.2">
      <c r="A302" s="10">
        <v>287</v>
      </c>
      <c r="B302" s="34" t="s">
        <v>263</v>
      </c>
      <c r="C302" s="35">
        <v>38974</v>
      </c>
      <c r="D302" s="34" t="s">
        <v>278</v>
      </c>
      <c r="E302" s="36"/>
      <c r="F302" s="36">
        <v>765996.49</v>
      </c>
      <c r="G302" s="33">
        <f t="shared" si="4"/>
        <v>92418755.590000033</v>
      </c>
    </row>
    <row r="303" spans="1:7" ht="12.75" customHeight="1" x14ac:dyDescent="0.2">
      <c r="A303" s="10">
        <v>288</v>
      </c>
      <c r="B303" s="34" t="s">
        <v>263</v>
      </c>
      <c r="C303" s="35">
        <v>38975</v>
      </c>
      <c r="D303" s="34" t="s">
        <v>277</v>
      </c>
      <c r="E303" s="36"/>
      <c r="F303" s="36">
        <v>40272.53</v>
      </c>
      <c r="G303" s="33">
        <f t="shared" si="4"/>
        <v>92378483.060000032</v>
      </c>
    </row>
    <row r="304" spans="1:7" ht="12.75" customHeight="1" x14ac:dyDescent="0.2">
      <c r="A304" s="10">
        <v>289</v>
      </c>
      <c r="B304" s="34" t="s">
        <v>263</v>
      </c>
      <c r="C304" s="35">
        <v>38976</v>
      </c>
      <c r="D304" s="34" t="s">
        <v>276</v>
      </c>
      <c r="E304" s="36"/>
      <c r="F304" s="36">
        <v>39550</v>
      </c>
      <c r="G304" s="33">
        <f t="shared" si="4"/>
        <v>92338933.060000032</v>
      </c>
    </row>
    <row r="305" spans="1:7" ht="12.75" customHeight="1" x14ac:dyDescent="0.2">
      <c r="A305" s="10">
        <v>290</v>
      </c>
      <c r="B305" s="34" t="s">
        <v>263</v>
      </c>
      <c r="C305" s="35">
        <v>38977</v>
      </c>
      <c r="D305" s="34" t="s">
        <v>275</v>
      </c>
      <c r="E305" s="36"/>
      <c r="F305" s="36">
        <v>42275</v>
      </c>
      <c r="G305" s="33">
        <f t="shared" si="4"/>
        <v>92296658.060000032</v>
      </c>
    </row>
    <row r="306" spans="1:7" ht="12.75" customHeight="1" x14ac:dyDescent="0.2">
      <c r="A306" s="10">
        <v>291</v>
      </c>
      <c r="B306" s="34" t="s">
        <v>263</v>
      </c>
      <c r="C306" s="35">
        <v>38978</v>
      </c>
      <c r="D306" s="34" t="s">
        <v>274</v>
      </c>
      <c r="E306" s="36"/>
      <c r="F306" s="36">
        <v>304996.89</v>
      </c>
      <c r="G306" s="33">
        <f t="shared" si="4"/>
        <v>91991661.170000032</v>
      </c>
    </row>
    <row r="307" spans="1:7" ht="12.75" customHeight="1" x14ac:dyDescent="0.2">
      <c r="A307" s="10">
        <v>292</v>
      </c>
      <c r="B307" s="34" t="s">
        <v>263</v>
      </c>
      <c r="C307" s="35">
        <v>38979</v>
      </c>
      <c r="D307" s="34" t="s">
        <v>120</v>
      </c>
      <c r="E307" s="36"/>
      <c r="F307" s="36">
        <v>65403</v>
      </c>
      <c r="G307" s="33">
        <f t="shared" si="4"/>
        <v>91926258.170000032</v>
      </c>
    </row>
    <row r="308" spans="1:7" ht="12.75" customHeight="1" x14ac:dyDescent="0.2">
      <c r="A308" s="10">
        <v>293</v>
      </c>
      <c r="B308" s="34" t="s">
        <v>263</v>
      </c>
      <c r="C308" s="35">
        <v>38980</v>
      </c>
      <c r="D308" s="34" t="s">
        <v>120</v>
      </c>
      <c r="E308" s="36"/>
      <c r="F308" s="36">
        <v>64993</v>
      </c>
      <c r="G308" s="33">
        <f t="shared" si="4"/>
        <v>91861265.170000032</v>
      </c>
    </row>
    <row r="309" spans="1:7" ht="12.75" customHeight="1" x14ac:dyDescent="0.2">
      <c r="A309" s="10">
        <v>294</v>
      </c>
      <c r="B309" s="34" t="s">
        <v>263</v>
      </c>
      <c r="C309" s="35">
        <v>38981</v>
      </c>
      <c r="D309" s="34" t="s">
        <v>273</v>
      </c>
      <c r="E309" s="36"/>
      <c r="F309" s="36">
        <v>11922.5</v>
      </c>
      <c r="G309" s="33">
        <f t="shared" si="4"/>
        <v>91849342.670000032</v>
      </c>
    </row>
    <row r="310" spans="1:7" ht="12.75" customHeight="1" x14ac:dyDescent="0.2">
      <c r="A310" s="10">
        <v>295</v>
      </c>
      <c r="B310" s="34" t="s">
        <v>263</v>
      </c>
      <c r="C310" s="35">
        <v>38982</v>
      </c>
      <c r="D310" s="34" t="s">
        <v>272</v>
      </c>
      <c r="E310" s="36"/>
      <c r="F310" s="36">
        <v>16875</v>
      </c>
      <c r="G310" s="33">
        <f t="shared" si="4"/>
        <v>91832467.670000032</v>
      </c>
    </row>
    <row r="311" spans="1:7" ht="12.75" customHeight="1" x14ac:dyDescent="0.2">
      <c r="A311" s="10">
        <v>296</v>
      </c>
      <c r="B311" s="34" t="s">
        <v>263</v>
      </c>
      <c r="C311" s="35">
        <v>38983</v>
      </c>
      <c r="D311" s="34" t="s">
        <v>271</v>
      </c>
      <c r="E311" s="36"/>
      <c r="F311" s="36">
        <v>8100</v>
      </c>
      <c r="G311" s="33">
        <f t="shared" si="4"/>
        <v>91824367.670000032</v>
      </c>
    </row>
    <row r="312" spans="1:7" ht="12.75" customHeight="1" x14ac:dyDescent="0.2">
      <c r="A312" s="10">
        <v>297</v>
      </c>
      <c r="B312" s="34" t="s">
        <v>263</v>
      </c>
      <c r="C312" s="35">
        <v>38984</v>
      </c>
      <c r="D312" s="34" t="s">
        <v>160</v>
      </c>
      <c r="E312" s="36"/>
      <c r="F312" s="36">
        <v>10800</v>
      </c>
      <c r="G312" s="33">
        <f t="shared" si="4"/>
        <v>91813567.670000032</v>
      </c>
    </row>
    <row r="313" spans="1:7" ht="12.75" customHeight="1" x14ac:dyDescent="0.2">
      <c r="A313" s="10">
        <v>298</v>
      </c>
      <c r="B313" s="34" t="s">
        <v>263</v>
      </c>
      <c r="C313" s="35">
        <v>38985</v>
      </c>
      <c r="D313" s="34" t="s">
        <v>270</v>
      </c>
      <c r="E313" s="36"/>
      <c r="F313" s="36">
        <v>10800</v>
      </c>
      <c r="G313" s="33">
        <f t="shared" si="4"/>
        <v>91802767.670000032</v>
      </c>
    </row>
    <row r="314" spans="1:7" ht="12.75" customHeight="1" x14ac:dyDescent="0.2">
      <c r="A314" s="10">
        <v>299</v>
      </c>
      <c r="B314" s="34" t="s">
        <v>263</v>
      </c>
      <c r="C314" s="35">
        <v>38986</v>
      </c>
      <c r="D314" s="34" t="s">
        <v>269</v>
      </c>
      <c r="E314" s="36"/>
      <c r="F314" s="36">
        <v>10800</v>
      </c>
      <c r="G314" s="33">
        <f t="shared" si="4"/>
        <v>91791967.670000032</v>
      </c>
    </row>
    <row r="315" spans="1:7" ht="12.75" customHeight="1" x14ac:dyDescent="0.2">
      <c r="A315" s="10">
        <v>300</v>
      </c>
      <c r="B315" s="34" t="s">
        <v>263</v>
      </c>
      <c r="C315" s="35">
        <v>38987</v>
      </c>
      <c r="D315" s="34" t="s">
        <v>268</v>
      </c>
      <c r="E315" s="36"/>
      <c r="F315" s="36">
        <v>10800</v>
      </c>
      <c r="G315" s="33">
        <f t="shared" si="4"/>
        <v>91781167.670000032</v>
      </c>
    </row>
    <row r="316" spans="1:7" ht="12.75" customHeight="1" x14ac:dyDescent="0.2">
      <c r="A316" s="10">
        <v>301</v>
      </c>
      <c r="B316" s="34" t="s">
        <v>263</v>
      </c>
      <c r="C316" s="35">
        <v>38988</v>
      </c>
      <c r="D316" s="34" t="s">
        <v>267</v>
      </c>
      <c r="E316" s="36"/>
      <c r="F316" s="36">
        <v>34887.599999999999</v>
      </c>
      <c r="G316" s="33">
        <f t="shared" si="4"/>
        <v>91746280.070000038</v>
      </c>
    </row>
    <row r="317" spans="1:7" ht="12.75" customHeight="1" x14ac:dyDescent="0.2">
      <c r="A317" s="10">
        <v>302</v>
      </c>
      <c r="B317" s="34" t="s">
        <v>263</v>
      </c>
      <c r="C317" s="35">
        <v>38989</v>
      </c>
      <c r="D317" s="34" t="s">
        <v>266</v>
      </c>
      <c r="E317" s="36"/>
      <c r="F317" s="36">
        <v>47489.78</v>
      </c>
      <c r="G317" s="33">
        <f t="shared" si="4"/>
        <v>91698790.290000036</v>
      </c>
    </row>
    <row r="318" spans="1:7" ht="12.75" customHeight="1" x14ac:dyDescent="0.2">
      <c r="A318" s="10">
        <v>303</v>
      </c>
      <c r="B318" s="34" t="s">
        <v>263</v>
      </c>
      <c r="C318" s="35">
        <v>38990</v>
      </c>
      <c r="D318" s="34" t="s">
        <v>265</v>
      </c>
      <c r="E318" s="36"/>
      <c r="F318" s="36">
        <v>26469.599999999999</v>
      </c>
      <c r="G318" s="33">
        <f t="shared" si="4"/>
        <v>91672320.690000042</v>
      </c>
    </row>
    <row r="319" spans="1:7" ht="12.75" customHeight="1" x14ac:dyDescent="0.2">
      <c r="A319" s="10">
        <v>304</v>
      </c>
      <c r="B319" s="34" t="s">
        <v>263</v>
      </c>
      <c r="C319" s="35">
        <v>38991</v>
      </c>
      <c r="D319" s="34" t="s">
        <v>264</v>
      </c>
      <c r="E319" s="36"/>
      <c r="F319" s="36">
        <v>169470</v>
      </c>
      <c r="G319" s="33">
        <f t="shared" si="4"/>
        <v>91502850.690000042</v>
      </c>
    </row>
    <row r="320" spans="1:7" ht="12.75" customHeight="1" x14ac:dyDescent="0.2">
      <c r="A320" s="10">
        <v>305</v>
      </c>
      <c r="B320" s="34" t="s">
        <v>263</v>
      </c>
      <c r="C320" s="35">
        <v>38992</v>
      </c>
      <c r="D320" s="34" t="s">
        <v>234</v>
      </c>
      <c r="E320" s="36"/>
      <c r="F320" s="36">
        <v>40220.339999999997</v>
      </c>
      <c r="G320" s="33">
        <f t="shared" si="4"/>
        <v>91462630.350000039</v>
      </c>
    </row>
    <row r="321" spans="1:7" ht="12.75" customHeight="1" x14ac:dyDescent="0.2">
      <c r="A321" s="10">
        <v>306</v>
      </c>
      <c r="B321" s="34" t="s">
        <v>263</v>
      </c>
      <c r="C321" s="35">
        <v>38993</v>
      </c>
      <c r="D321" s="34" t="s">
        <v>121</v>
      </c>
      <c r="E321" s="36"/>
      <c r="F321" s="36">
        <v>118816</v>
      </c>
      <c r="G321" s="33">
        <f t="shared" si="4"/>
        <v>91343814.350000039</v>
      </c>
    </row>
    <row r="322" spans="1:7" ht="12.75" customHeight="1" x14ac:dyDescent="0.2">
      <c r="A322" s="10">
        <v>307</v>
      </c>
      <c r="B322" s="34" t="s">
        <v>251</v>
      </c>
      <c r="C322" s="35">
        <v>38994</v>
      </c>
      <c r="D322" s="34" t="s">
        <v>262</v>
      </c>
      <c r="E322" s="36"/>
      <c r="F322" s="36">
        <v>70000</v>
      </c>
      <c r="G322" s="33">
        <f t="shared" si="4"/>
        <v>91273814.350000039</v>
      </c>
    </row>
    <row r="323" spans="1:7" ht="12.75" customHeight="1" x14ac:dyDescent="0.2">
      <c r="A323" s="10">
        <v>308</v>
      </c>
      <c r="B323" s="34" t="s">
        <v>251</v>
      </c>
      <c r="C323" s="35">
        <v>38995</v>
      </c>
      <c r="D323" s="34" t="s">
        <v>261</v>
      </c>
      <c r="E323" s="36"/>
      <c r="F323" s="36">
        <v>60000</v>
      </c>
      <c r="G323" s="33">
        <f t="shared" si="4"/>
        <v>91213814.350000039</v>
      </c>
    </row>
    <row r="324" spans="1:7" ht="12.75" customHeight="1" x14ac:dyDescent="0.2">
      <c r="A324" s="10">
        <v>309</v>
      </c>
      <c r="B324" s="34" t="s">
        <v>251</v>
      </c>
      <c r="C324" s="35">
        <v>38996</v>
      </c>
      <c r="D324" s="34" t="s">
        <v>260</v>
      </c>
      <c r="E324" s="36"/>
      <c r="F324" s="36">
        <v>4050</v>
      </c>
      <c r="G324" s="33">
        <f t="shared" si="4"/>
        <v>91209764.350000039</v>
      </c>
    </row>
    <row r="325" spans="1:7" ht="12.75" customHeight="1" x14ac:dyDescent="0.2">
      <c r="A325" s="10">
        <v>310</v>
      </c>
      <c r="B325" s="34" t="s">
        <v>251</v>
      </c>
      <c r="C325" s="35">
        <v>38997</v>
      </c>
      <c r="D325" s="34" t="s">
        <v>259</v>
      </c>
      <c r="E325" s="36"/>
      <c r="F325" s="36">
        <v>5400</v>
      </c>
      <c r="G325" s="33">
        <f t="shared" si="4"/>
        <v>91204364.350000039</v>
      </c>
    </row>
    <row r="326" spans="1:7" ht="12.75" customHeight="1" x14ac:dyDescent="0.2">
      <c r="A326" s="10">
        <v>311</v>
      </c>
      <c r="B326" s="34" t="s">
        <v>251</v>
      </c>
      <c r="C326" s="35">
        <v>38998</v>
      </c>
      <c r="D326" s="34" t="s">
        <v>86</v>
      </c>
      <c r="E326" s="36"/>
      <c r="F326" s="36">
        <v>5400</v>
      </c>
      <c r="G326" s="33">
        <f t="shared" si="4"/>
        <v>91198964.350000039</v>
      </c>
    </row>
    <row r="327" spans="1:7" ht="12.75" customHeight="1" x14ac:dyDescent="0.2">
      <c r="A327" s="10">
        <v>312</v>
      </c>
      <c r="B327" s="34" t="s">
        <v>251</v>
      </c>
      <c r="C327" s="35">
        <v>38999</v>
      </c>
      <c r="D327" s="34" t="s">
        <v>259</v>
      </c>
      <c r="E327" s="36"/>
      <c r="F327" s="36">
        <v>5400</v>
      </c>
      <c r="G327" s="33">
        <f t="shared" si="4"/>
        <v>91193564.350000039</v>
      </c>
    </row>
    <row r="328" spans="1:7" ht="12.75" customHeight="1" x14ac:dyDescent="0.2">
      <c r="A328" s="10">
        <v>313</v>
      </c>
      <c r="B328" s="34" t="s">
        <v>251</v>
      </c>
      <c r="C328" s="35">
        <v>39000</v>
      </c>
      <c r="D328" s="34" t="s">
        <v>258</v>
      </c>
      <c r="E328" s="36"/>
      <c r="F328" s="36">
        <v>5400</v>
      </c>
      <c r="G328" s="33">
        <f t="shared" si="4"/>
        <v>91188164.350000039</v>
      </c>
    </row>
    <row r="329" spans="1:7" ht="12.75" customHeight="1" x14ac:dyDescent="0.2">
      <c r="A329" s="10">
        <v>314</v>
      </c>
      <c r="B329" s="34" t="s">
        <v>251</v>
      </c>
      <c r="C329" s="35">
        <v>39001</v>
      </c>
      <c r="D329" s="34" t="s">
        <v>257</v>
      </c>
      <c r="E329" s="36"/>
      <c r="F329" s="36">
        <v>10800</v>
      </c>
      <c r="G329" s="33">
        <f t="shared" si="4"/>
        <v>91177364.350000039</v>
      </c>
    </row>
    <row r="330" spans="1:7" ht="12.75" customHeight="1" x14ac:dyDescent="0.2">
      <c r="A330" s="10">
        <v>315</v>
      </c>
      <c r="B330" s="34" t="s">
        <v>251</v>
      </c>
      <c r="C330" s="35">
        <v>39002</v>
      </c>
      <c r="D330" s="34" t="s">
        <v>256</v>
      </c>
      <c r="E330" s="36"/>
      <c r="F330" s="36">
        <v>10800</v>
      </c>
      <c r="G330" s="33">
        <f t="shared" si="4"/>
        <v>91166564.350000039</v>
      </c>
    </row>
    <row r="331" spans="1:7" ht="12.75" customHeight="1" x14ac:dyDescent="0.2">
      <c r="A331" s="10">
        <v>316</v>
      </c>
      <c r="B331" s="34" t="s">
        <v>251</v>
      </c>
      <c r="C331" s="35">
        <v>39003</v>
      </c>
      <c r="D331" s="37" t="s">
        <v>117</v>
      </c>
      <c r="E331" s="36"/>
      <c r="F331" s="36">
        <v>0</v>
      </c>
      <c r="G331" s="33">
        <f t="shared" si="4"/>
        <v>91166564.350000039</v>
      </c>
    </row>
    <row r="332" spans="1:7" ht="12.75" customHeight="1" x14ac:dyDescent="0.2">
      <c r="A332" s="10">
        <v>317</v>
      </c>
      <c r="B332" s="34" t="s">
        <v>251</v>
      </c>
      <c r="C332" s="35">
        <v>39004</v>
      </c>
      <c r="D332" s="34" t="s">
        <v>255</v>
      </c>
      <c r="E332" s="36"/>
      <c r="F332" s="36">
        <v>13500</v>
      </c>
      <c r="G332" s="33">
        <f t="shared" si="4"/>
        <v>91153064.350000039</v>
      </c>
    </row>
    <row r="333" spans="1:7" ht="12.75" customHeight="1" x14ac:dyDescent="0.2">
      <c r="A333" s="10">
        <v>318</v>
      </c>
      <c r="B333" s="34" t="s">
        <v>251</v>
      </c>
      <c r="C333" s="35">
        <v>39005</v>
      </c>
      <c r="D333" s="34" t="s">
        <v>254</v>
      </c>
      <c r="E333" s="36"/>
      <c r="F333" s="36">
        <v>13500</v>
      </c>
      <c r="G333" s="33">
        <f t="shared" si="4"/>
        <v>91139564.350000039</v>
      </c>
    </row>
    <row r="334" spans="1:7" ht="12.75" customHeight="1" x14ac:dyDescent="0.2">
      <c r="A334" s="10">
        <v>319</v>
      </c>
      <c r="B334" s="34" t="s">
        <v>251</v>
      </c>
      <c r="C334" s="35">
        <v>39006</v>
      </c>
      <c r="D334" s="34" t="s">
        <v>253</v>
      </c>
      <c r="E334" s="36"/>
      <c r="F334" s="36">
        <v>36000</v>
      </c>
      <c r="G334" s="33">
        <f t="shared" si="4"/>
        <v>91103564.350000039</v>
      </c>
    </row>
    <row r="335" spans="1:7" ht="12.75" customHeight="1" x14ac:dyDescent="0.2">
      <c r="A335" s="10">
        <v>320</v>
      </c>
      <c r="B335" s="34" t="s">
        <v>251</v>
      </c>
      <c r="C335" s="35">
        <v>39007</v>
      </c>
      <c r="D335" s="34" t="s">
        <v>252</v>
      </c>
      <c r="E335" s="36"/>
      <c r="F335" s="36">
        <v>17247.349999999999</v>
      </c>
      <c r="G335" s="33">
        <f t="shared" si="4"/>
        <v>91086317.000000045</v>
      </c>
    </row>
    <row r="336" spans="1:7" ht="12.75" customHeight="1" x14ac:dyDescent="0.2">
      <c r="A336" s="10">
        <v>321</v>
      </c>
      <c r="B336" s="34" t="s">
        <v>251</v>
      </c>
      <c r="C336" s="35">
        <v>39008</v>
      </c>
      <c r="D336" s="34" t="s">
        <v>250</v>
      </c>
      <c r="E336" s="36"/>
      <c r="F336" s="36">
        <v>13797.88</v>
      </c>
      <c r="G336" s="33">
        <f t="shared" si="4"/>
        <v>91072519.120000049</v>
      </c>
    </row>
    <row r="337" spans="1:7" ht="12.75" customHeight="1" x14ac:dyDescent="0.2">
      <c r="A337" s="10">
        <v>322</v>
      </c>
      <c r="B337" s="34" t="s">
        <v>242</v>
      </c>
      <c r="C337" s="35">
        <v>39009</v>
      </c>
      <c r="D337" s="34" t="s">
        <v>249</v>
      </c>
      <c r="E337" s="36"/>
      <c r="F337" s="36">
        <v>5400</v>
      </c>
      <c r="G337" s="33">
        <f t="shared" ref="G337:G400" si="5">G336-F337+E337</f>
        <v>91067119.120000049</v>
      </c>
    </row>
    <row r="338" spans="1:7" ht="12.75" customHeight="1" x14ac:dyDescent="0.2">
      <c r="A338" s="10">
        <v>323</v>
      </c>
      <c r="B338" s="34" t="s">
        <v>242</v>
      </c>
      <c r="C338" s="35">
        <v>39010</v>
      </c>
      <c r="D338" s="34" t="s">
        <v>187</v>
      </c>
      <c r="E338" s="36"/>
      <c r="F338" s="36">
        <v>5400</v>
      </c>
      <c r="G338" s="33">
        <f t="shared" si="5"/>
        <v>91061719.120000049</v>
      </c>
    </row>
    <row r="339" spans="1:7" ht="12.75" customHeight="1" x14ac:dyDescent="0.2">
      <c r="A339" s="10">
        <v>324</v>
      </c>
      <c r="B339" s="34" t="s">
        <v>242</v>
      </c>
      <c r="C339" s="35">
        <v>39011</v>
      </c>
      <c r="D339" s="34" t="s">
        <v>248</v>
      </c>
      <c r="E339" s="36"/>
      <c r="F339" s="36">
        <v>5400</v>
      </c>
      <c r="G339" s="33">
        <f t="shared" si="5"/>
        <v>91056319.120000049</v>
      </c>
    </row>
    <row r="340" spans="1:7" ht="12.75" customHeight="1" x14ac:dyDescent="0.2">
      <c r="A340" s="10">
        <v>325</v>
      </c>
      <c r="B340" s="34" t="s">
        <v>242</v>
      </c>
      <c r="C340" s="35">
        <v>39012</v>
      </c>
      <c r="D340" s="34" t="s">
        <v>247</v>
      </c>
      <c r="E340" s="36"/>
      <c r="F340" s="36">
        <v>5400</v>
      </c>
      <c r="G340" s="33">
        <f t="shared" si="5"/>
        <v>91050919.120000049</v>
      </c>
    </row>
    <row r="341" spans="1:7" ht="12.75" customHeight="1" x14ac:dyDescent="0.2">
      <c r="A341" s="10">
        <v>326</v>
      </c>
      <c r="B341" s="34" t="s">
        <v>242</v>
      </c>
      <c r="C341" s="35">
        <v>39013</v>
      </c>
      <c r="D341" s="34" t="s">
        <v>84</v>
      </c>
      <c r="E341" s="36"/>
      <c r="F341" s="36">
        <v>16200</v>
      </c>
      <c r="G341" s="33">
        <f t="shared" si="5"/>
        <v>91034719.120000049</v>
      </c>
    </row>
    <row r="342" spans="1:7" ht="12.75" customHeight="1" x14ac:dyDescent="0.2">
      <c r="A342" s="10">
        <v>327</v>
      </c>
      <c r="B342" s="34" t="s">
        <v>242</v>
      </c>
      <c r="C342" s="35">
        <v>39014</v>
      </c>
      <c r="D342" s="34" t="s">
        <v>143</v>
      </c>
      <c r="E342" s="36"/>
      <c r="F342" s="36">
        <v>5400</v>
      </c>
      <c r="G342" s="33">
        <f t="shared" si="5"/>
        <v>91029319.120000049</v>
      </c>
    </row>
    <row r="343" spans="1:7" ht="12.75" customHeight="1" x14ac:dyDescent="0.2">
      <c r="A343" s="10">
        <v>328</v>
      </c>
      <c r="B343" s="34" t="s">
        <v>242</v>
      </c>
      <c r="C343" s="35">
        <v>39015</v>
      </c>
      <c r="D343" s="34" t="s">
        <v>246</v>
      </c>
      <c r="E343" s="36"/>
      <c r="F343" s="36">
        <v>995103.68</v>
      </c>
      <c r="G343" s="33">
        <f t="shared" si="5"/>
        <v>90034215.440000042</v>
      </c>
    </row>
    <row r="344" spans="1:7" ht="12.75" customHeight="1" x14ac:dyDescent="0.2">
      <c r="A344" s="10">
        <v>329</v>
      </c>
      <c r="B344" s="34" t="s">
        <v>242</v>
      </c>
      <c r="C344" s="35">
        <v>39016</v>
      </c>
      <c r="D344" s="34" t="s">
        <v>246</v>
      </c>
      <c r="E344" s="36"/>
      <c r="F344" s="36">
        <v>995103.68</v>
      </c>
      <c r="G344" s="33">
        <f t="shared" si="5"/>
        <v>89039111.760000035</v>
      </c>
    </row>
    <row r="345" spans="1:7" ht="12.75" customHeight="1" x14ac:dyDescent="0.2">
      <c r="A345" s="10">
        <v>330</v>
      </c>
      <c r="B345" s="34" t="s">
        <v>242</v>
      </c>
      <c r="C345" s="35">
        <v>39017</v>
      </c>
      <c r="D345" s="34" t="s">
        <v>240</v>
      </c>
      <c r="E345" s="36"/>
      <c r="F345" s="36">
        <v>7906</v>
      </c>
      <c r="G345" s="33">
        <f t="shared" si="5"/>
        <v>89031205.760000035</v>
      </c>
    </row>
    <row r="346" spans="1:7" ht="12.75" customHeight="1" x14ac:dyDescent="0.2">
      <c r="A346" s="10">
        <v>331</v>
      </c>
      <c r="B346" s="34" t="s">
        <v>242</v>
      </c>
      <c r="C346" s="35">
        <v>39018</v>
      </c>
      <c r="D346" s="34" t="s">
        <v>245</v>
      </c>
      <c r="E346" s="36"/>
      <c r="F346" s="36">
        <v>3250</v>
      </c>
      <c r="G346" s="33">
        <f t="shared" si="5"/>
        <v>89027955.760000035</v>
      </c>
    </row>
    <row r="347" spans="1:7" ht="12.75" customHeight="1" x14ac:dyDescent="0.2">
      <c r="A347" s="10">
        <v>332</v>
      </c>
      <c r="B347" s="34" t="s">
        <v>242</v>
      </c>
      <c r="C347" s="35">
        <v>39019</v>
      </c>
      <c r="D347" s="34" t="s">
        <v>95</v>
      </c>
      <c r="E347" s="36"/>
      <c r="F347" s="36">
        <v>764933.57</v>
      </c>
      <c r="G347" s="33">
        <f t="shared" si="5"/>
        <v>88263022.190000042</v>
      </c>
    </row>
    <row r="348" spans="1:7" ht="12.75" customHeight="1" x14ac:dyDescent="0.2">
      <c r="A348" s="10">
        <v>333</v>
      </c>
      <c r="B348" s="34" t="s">
        <v>242</v>
      </c>
      <c r="C348" s="35">
        <v>39020</v>
      </c>
      <c r="D348" s="34" t="s">
        <v>244</v>
      </c>
      <c r="E348" s="36"/>
      <c r="F348" s="36">
        <v>103511.2</v>
      </c>
      <c r="G348" s="33">
        <f t="shared" si="5"/>
        <v>88159510.990000039</v>
      </c>
    </row>
    <row r="349" spans="1:7" ht="12.75" customHeight="1" x14ac:dyDescent="0.2">
      <c r="A349" s="10">
        <v>334</v>
      </c>
      <c r="B349" s="34" t="s">
        <v>242</v>
      </c>
      <c r="C349" s="35">
        <v>39021</v>
      </c>
      <c r="D349" s="34" t="s">
        <v>243</v>
      </c>
      <c r="E349" s="36"/>
      <c r="F349" s="36">
        <v>180615.16</v>
      </c>
      <c r="G349" s="33">
        <f t="shared" si="5"/>
        <v>87978895.830000043</v>
      </c>
    </row>
    <row r="350" spans="1:7" ht="12.75" customHeight="1" x14ac:dyDescent="0.2">
      <c r="A350" s="10">
        <v>335</v>
      </c>
      <c r="B350" s="34" t="s">
        <v>242</v>
      </c>
      <c r="C350" s="35">
        <v>39022</v>
      </c>
      <c r="D350" s="34" t="s">
        <v>241</v>
      </c>
      <c r="E350" s="36"/>
      <c r="F350" s="36">
        <v>8628.33</v>
      </c>
      <c r="G350" s="33">
        <f t="shared" si="5"/>
        <v>87970267.500000045</v>
      </c>
    </row>
    <row r="351" spans="1:7" ht="12.75" customHeight="1" x14ac:dyDescent="0.2">
      <c r="A351" s="10">
        <v>336</v>
      </c>
      <c r="B351" s="34" t="s">
        <v>118</v>
      </c>
      <c r="C351" s="35">
        <v>39023</v>
      </c>
      <c r="D351" s="34" t="s">
        <v>240</v>
      </c>
      <c r="E351" s="36"/>
      <c r="F351" s="36">
        <v>10558</v>
      </c>
      <c r="G351" s="33">
        <f t="shared" si="5"/>
        <v>87959709.500000045</v>
      </c>
    </row>
    <row r="352" spans="1:7" ht="12.75" customHeight="1" x14ac:dyDescent="0.2">
      <c r="A352" s="10">
        <v>337</v>
      </c>
      <c r="B352" s="34" t="s">
        <v>118</v>
      </c>
      <c r="C352" s="35">
        <v>39024</v>
      </c>
      <c r="D352" s="34" t="s">
        <v>239</v>
      </c>
      <c r="E352" s="36"/>
      <c r="F352" s="36">
        <v>48954.27</v>
      </c>
      <c r="G352" s="33">
        <f t="shared" si="5"/>
        <v>87910755.230000049</v>
      </c>
    </row>
    <row r="353" spans="1:7" ht="12.75" customHeight="1" x14ac:dyDescent="0.2">
      <c r="A353" s="10">
        <v>338</v>
      </c>
      <c r="B353" s="34" t="s">
        <v>118</v>
      </c>
      <c r="C353" s="35">
        <v>39025</v>
      </c>
      <c r="D353" s="34" t="s">
        <v>238</v>
      </c>
      <c r="E353" s="36"/>
      <c r="F353" s="36">
        <v>760886.63</v>
      </c>
      <c r="G353" s="33">
        <f t="shared" si="5"/>
        <v>87149868.600000054</v>
      </c>
    </row>
    <row r="354" spans="1:7" ht="12.75" customHeight="1" x14ac:dyDescent="0.2">
      <c r="A354" s="10">
        <v>339</v>
      </c>
      <c r="B354" s="34" t="s">
        <v>118</v>
      </c>
      <c r="C354" s="35">
        <v>39026</v>
      </c>
      <c r="D354" s="34" t="s">
        <v>96</v>
      </c>
      <c r="E354" s="36"/>
      <c r="F354" s="36">
        <v>310167.58</v>
      </c>
      <c r="G354" s="33">
        <f t="shared" si="5"/>
        <v>86839701.020000055</v>
      </c>
    </row>
    <row r="355" spans="1:7" ht="12.75" customHeight="1" x14ac:dyDescent="0.2">
      <c r="A355" s="10">
        <v>340</v>
      </c>
      <c r="B355" s="34" t="s">
        <v>118</v>
      </c>
      <c r="C355" s="35">
        <v>39027</v>
      </c>
      <c r="D355" s="34" t="s">
        <v>77</v>
      </c>
      <c r="E355" s="36"/>
      <c r="F355" s="36">
        <v>18000</v>
      </c>
      <c r="G355" s="33">
        <f t="shared" si="5"/>
        <v>86821701.020000055</v>
      </c>
    </row>
    <row r="356" spans="1:7" ht="12.75" customHeight="1" x14ac:dyDescent="0.2">
      <c r="A356" s="10">
        <v>341</v>
      </c>
      <c r="B356" s="34" t="s">
        <v>118</v>
      </c>
      <c r="C356" s="35">
        <v>39028</v>
      </c>
      <c r="D356" s="34" t="s">
        <v>237</v>
      </c>
      <c r="E356" s="36"/>
      <c r="F356" s="36">
        <v>19575</v>
      </c>
      <c r="G356" s="33">
        <f t="shared" si="5"/>
        <v>86802126.020000055</v>
      </c>
    </row>
    <row r="357" spans="1:7" ht="12.75" customHeight="1" x14ac:dyDescent="0.2">
      <c r="A357" s="10">
        <v>342</v>
      </c>
      <c r="B357" s="34" t="s">
        <v>118</v>
      </c>
      <c r="C357" s="35">
        <v>39029</v>
      </c>
      <c r="D357" s="34" t="s">
        <v>120</v>
      </c>
      <c r="E357" s="36"/>
      <c r="F357" s="36">
        <v>80990</v>
      </c>
      <c r="G357" s="33">
        <f t="shared" si="5"/>
        <v>86721136.020000055</v>
      </c>
    </row>
    <row r="358" spans="1:7" ht="12.75" customHeight="1" x14ac:dyDescent="0.2">
      <c r="A358" s="10">
        <v>343</v>
      </c>
      <c r="B358" s="34" t="s">
        <v>118</v>
      </c>
      <c r="C358" s="35">
        <v>39030</v>
      </c>
      <c r="D358" s="34" t="s">
        <v>236</v>
      </c>
      <c r="E358" s="36"/>
      <c r="F358" s="36">
        <v>58043.88</v>
      </c>
      <c r="G358" s="33">
        <f t="shared" si="5"/>
        <v>86663092.14000006</v>
      </c>
    </row>
    <row r="359" spans="1:7" ht="12.75" customHeight="1" x14ac:dyDescent="0.2">
      <c r="A359" s="10">
        <v>344</v>
      </c>
      <c r="B359" s="34" t="s">
        <v>118</v>
      </c>
      <c r="C359" s="35">
        <v>39031</v>
      </c>
      <c r="D359" s="34" t="s">
        <v>235</v>
      </c>
      <c r="E359" s="36"/>
      <c r="F359" s="36">
        <v>155752.5</v>
      </c>
      <c r="G359" s="33">
        <f t="shared" si="5"/>
        <v>86507339.64000006</v>
      </c>
    </row>
    <row r="360" spans="1:7" ht="12.75" customHeight="1" x14ac:dyDescent="0.2">
      <c r="A360" s="10">
        <v>345</v>
      </c>
      <c r="B360" s="34" t="s">
        <v>163</v>
      </c>
      <c r="C360" s="35">
        <v>39032</v>
      </c>
      <c r="D360" s="34" t="s">
        <v>234</v>
      </c>
      <c r="E360" s="36"/>
      <c r="F360" s="36">
        <v>19152.54</v>
      </c>
      <c r="G360" s="33">
        <f t="shared" si="5"/>
        <v>86488187.100000054</v>
      </c>
    </row>
    <row r="361" spans="1:7" ht="12.75" customHeight="1" x14ac:dyDescent="0.2">
      <c r="A361" s="10">
        <v>346</v>
      </c>
      <c r="B361" s="34" t="s">
        <v>163</v>
      </c>
      <c r="C361" s="35">
        <v>39033</v>
      </c>
      <c r="D361" s="34" t="s">
        <v>233</v>
      </c>
      <c r="E361" s="36"/>
      <c r="F361" s="36">
        <v>31327.9</v>
      </c>
      <c r="G361" s="33">
        <f t="shared" si="5"/>
        <v>86456859.200000048</v>
      </c>
    </row>
    <row r="362" spans="1:7" ht="12.75" customHeight="1" x14ac:dyDescent="0.2">
      <c r="A362" s="10">
        <v>347</v>
      </c>
      <c r="B362" s="34" t="s">
        <v>163</v>
      </c>
      <c r="C362" s="35">
        <v>39034</v>
      </c>
      <c r="D362" s="34" t="s">
        <v>232</v>
      </c>
      <c r="E362" s="36"/>
      <c r="F362" s="36">
        <v>179170</v>
      </c>
      <c r="G362" s="33">
        <f t="shared" si="5"/>
        <v>86277689.200000048</v>
      </c>
    </row>
    <row r="363" spans="1:7" ht="12.75" customHeight="1" x14ac:dyDescent="0.2">
      <c r="A363" s="10">
        <v>348</v>
      </c>
      <c r="B363" s="34" t="s">
        <v>163</v>
      </c>
      <c r="C363" s="35">
        <v>39035</v>
      </c>
      <c r="D363" s="34" t="s">
        <v>231</v>
      </c>
      <c r="E363" s="36"/>
      <c r="F363" s="36">
        <v>10800</v>
      </c>
      <c r="G363" s="33">
        <f t="shared" si="5"/>
        <v>86266889.200000048</v>
      </c>
    </row>
    <row r="364" spans="1:7" ht="12.75" customHeight="1" x14ac:dyDescent="0.2">
      <c r="A364" s="10">
        <v>349</v>
      </c>
      <c r="B364" s="34" t="s">
        <v>163</v>
      </c>
      <c r="C364" s="35">
        <v>39036</v>
      </c>
      <c r="D364" s="34" t="s">
        <v>230</v>
      </c>
      <c r="E364" s="36"/>
      <c r="F364" s="36">
        <v>5400</v>
      </c>
      <c r="G364" s="33">
        <f t="shared" si="5"/>
        <v>86261489.200000048</v>
      </c>
    </row>
    <row r="365" spans="1:7" ht="12.75" customHeight="1" x14ac:dyDescent="0.2">
      <c r="A365" s="10">
        <v>350</v>
      </c>
      <c r="B365" s="34" t="s">
        <v>163</v>
      </c>
      <c r="C365" s="35">
        <v>39037</v>
      </c>
      <c r="D365" s="34" t="s">
        <v>229</v>
      </c>
      <c r="E365" s="36"/>
      <c r="F365" s="36">
        <v>5400</v>
      </c>
      <c r="G365" s="33">
        <f t="shared" si="5"/>
        <v>86256089.200000048</v>
      </c>
    </row>
    <row r="366" spans="1:7" ht="12.75" customHeight="1" x14ac:dyDescent="0.2">
      <c r="A366" s="10">
        <v>351</v>
      </c>
      <c r="B366" s="34" t="s">
        <v>163</v>
      </c>
      <c r="C366" s="35">
        <v>39038</v>
      </c>
      <c r="D366" s="34" t="s">
        <v>228</v>
      </c>
      <c r="E366" s="36"/>
      <c r="F366" s="36">
        <v>5400</v>
      </c>
      <c r="G366" s="33">
        <f t="shared" si="5"/>
        <v>86250689.200000048</v>
      </c>
    </row>
    <row r="367" spans="1:7" ht="12.75" customHeight="1" x14ac:dyDescent="0.2">
      <c r="A367" s="10">
        <v>352</v>
      </c>
      <c r="B367" s="34" t="s">
        <v>163</v>
      </c>
      <c r="C367" s="35">
        <v>39039</v>
      </c>
      <c r="D367" s="34" t="s">
        <v>227</v>
      </c>
      <c r="E367" s="36"/>
      <c r="F367" s="36">
        <v>10800</v>
      </c>
      <c r="G367" s="33">
        <f t="shared" si="5"/>
        <v>86239889.200000048</v>
      </c>
    </row>
    <row r="368" spans="1:7" ht="12.75" customHeight="1" x14ac:dyDescent="0.2">
      <c r="A368" s="10">
        <v>353</v>
      </c>
      <c r="B368" s="34" t="s">
        <v>163</v>
      </c>
      <c r="C368" s="35">
        <v>39040</v>
      </c>
      <c r="D368" s="34" t="s">
        <v>226</v>
      </c>
      <c r="E368" s="36"/>
      <c r="F368" s="36">
        <v>10800</v>
      </c>
      <c r="G368" s="33">
        <f t="shared" si="5"/>
        <v>86229089.200000048</v>
      </c>
    </row>
    <row r="369" spans="1:7" ht="12.75" customHeight="1" x14ac:dyDescent="0.2">
      <c r="A369" s="10">
        <v>354</v>
      </c>
      <c r="B369" s="34" t="s">
        <v>163</v>
      </c>
      <c r="C369" s="35">
        <v>39041</v>
      </c>
      <c r="D369" s="34" t="s">
        <v>225</v>
      </c>
      <c r="E369" s="36"/>
      <c r="F369" s="36">
        <v>27000</v>
      </c>
      <c r="G369" s="33">
        <f t="shared" si="5"/>
        <v>86202089.200000048</v>
      </c>
    </row>
    <row r="370" spans="1:7" ht="12.75" customHeight="1" x14ac:dyDescent="0.2">
      <c r="A370" s="10">
        <v>355</v>
      </c>
      <c r="B370" s="34" t="s">
        <v>163</v>
      </c>
      <c r="C370" s="35">
        <v>39042</v>
      </c>
      <c r="D370" s="34" t="s">
        <v>224</v>
      </c>
      <c r="E370" s="36"/>
      <c r="F370" s="36">
        <v>27405</v>
      </c>
      <c r="G370" s="33">
        <f t="shared" si="5"/>
        <v>86174684.200000048</v>
      </c>
    </row>
    <row r="371" spans="1:7" ht="12.75" customHeight="1" x14ac:dyDescent="0.2">
      <c r="A371" s="10">
        <v>356</v>
      </c>
      <c r="B371" s="34" t="s">
        <v>163</v>
      </c>
      <c r="C371" s="35">
        <v>39043</v>
      </c>
      <c r="D371" s="34" t="s">
        <v>127</v>
      </c>
      <c r="E371" s="36"/>
      <c r="F371" s="36">
        <v>36540</v>
      </c>
      <c r="G371" s="33">
        <f t="shared" si="5"/>
        <v>86138144.200000048</v>
      </c>
    </row>
    <row r="372" spans="1:7" ht="12.75" customHeight="1" x14ac:dyDescent="0.2">
      <c r="A372" s="10">
        <v>357</v>
      </c>
      <c r="B372" s="34" t="s">
        <v>163</v>
      </c>
      <c r="C372" s="35">
        <v>39044</v>
      </c>
      <c r="D372" s="34" t="s">
        <v>223</v>
      </c>
      <c r="E372" s="36"/>
      <c r="F372" s="36">
        <v>22500</v>
      </c>
      <c r="G372" s="33">
        <f t="shared" si="5"/>
        <v>86115644.200000048</v>
      </c>
    </row>
    <row r="373" spans="1:7" ht="12.75" customHeight="1" x14ac:dyDescent="0.2">
      <c r="A373" s="10">
        <v>358</v>
      </c>
      <c r="B373" s="34" t="s">
        <v>163</v>
      </c>
      <c r="C373" s="35">
        <v>39045</v>
      </c>
      <c r="D373" s="34" t="s">
        <v>222</v>
      </c>
      <c r="E373" s="36"/>
      <c r="F373" s="36">
        <v>20880</v>
      </c>
      <c r="G373" s="33">
        <f t="shared" si="5"/>
        <v>86094764.200000048</v>
      </c>
    </row>
    <row r="374" spans="1:7" ht="12.75" customHeight="1" x14ac:dyDescent="0.2">
      <c r="A374" s="10">
        <v>359</v>
      </c>
      <c r="B374" s="34" t="s">
        <v>163</v>
      </c>
      <c r="C374" s="35">
        <v>39046</v>
      </c>
      <c r="D374" s="34" t="s">
        <v>221</v>
      </c>
      <c r="E374" s="36"/>
      <c r="F374" s="36">
        <v>19575</v>
      </c>
      <c r="G374" s="33">
        <f t="shared" si="5"/>
        <v>86075189.200000048</v>
      </c>
    </row>
    <row r="375" spans="1:7" ht="12.75" customHeight="1" x14ac:dyDescent="0.2">
      <c r="A375" s="10">
        <v>360</v>
      </c>
      <c r="B375" s="34" t="s">
        <v>163</v>
      </c>
      <c r="C375" s="35">
        <v>39047</v>
      </c>
      <c r="D375" s="34" t="s">
        <v>221</v>
      </c>
      <c r="E375" s="36"/>
      <c r="F375" s="36">
        <v>19575</v>
      </c>
      <c r="G375" s="33">
        <f t="shared" si="5"/>
        <v>86055614.200000048</v>
      </c>
    </row>
    <row r="376" spans="1:7" ht="12.75" customHeight="1" x14ac:dyDescent="0.2">
      <c r="A376" s="10">
        <v>361</v>
      </c>
      <c r="B376" s="34" t="s">
        <v>163</v>
      </c>
      <c r="C376" s="35">
        <v>39048</v>
      </c>
      <c r="D376" s="34" t="s">
        <v>220</v>
      </c>
      <c r="E376" s="36"/>
      <c r="F376" s="36">
        <v>19575</v>
      </c>
      <c r="G376" s="33">
        <f t="shared" si="5"/>
        <v>86036039.200000048</v>
      </c>
    </row>
    <row r="377" spans="1:7" ht="12.75" customHeight="1" x14ac:dyDescent="0.2">
      <c r="A377" s="10">
        <v>362</v>
      </c>
      <c r="B377" s="34" t="s">
        <v>163</v>
      </c>
      <c r="C377" s="35">
        <v>39049</v>
      </c>
      <c r="D377" s="34" t="s">
        <v>77</v>
      </c>
      <c r="E377" s="36"/>
      <c r="F377" s="36">
        <v>18000</v>
      </c>
      <c r="G377" s="33">
        <f t="shared" si="5"/>
        <v>86018039.200000048</v>
      </c>
    </row>
    <row r="378" spans="1:7" ht="12.75" customHeight="1" x14ac:dyDescent="0.2">
      <c r="A378" s="10">
        <v>363</v>
      </c>
      <c r="B378" s="34" t="s">
        <v>163</v>
      </c>
      <c r="C378" s="35">
        <v>39050</v>
      </c>
      <c r="D378" s="34" t="s">
        <v>77</v>
      </c>
      <c r="E378" s="36"/>
      <c r="F378" s="36">
        <v>18000</v>
      </c>
      <c r="G378" s="33">
        <f t="shared" si="5"/>
        <v>86000039.200000048</v>
      </c>
    </row>
    <row r="379" spans="1:7" ht="12.75" customHeight="1" x14ac:dyDescent="0.2">
      <c r="A379" s="10">
        <v>364</v>
      </c>
      <c r="B379" s="34" t="s">
        <v>163</v>
      </c>
      <c r="C379" s="35">
        <v>39051</v>
      </c>
      <c r="D379" s="34" t="s">
        <v>219</v>
      </c>
      <c r="E379" s="36"/>
      <c r="F379" s="36">
        <v>18000</v>
      </c>
      <c r="G379" s="33">
        <f t="shared" si="5"/>
        <v>85982039.200000048</v>
      </c>
    </row>
    <row r="380" spans="1:7" ht="12.75" customHeight="1" x14ac:dyDescent="0.2">
      <c r="A380" s="10">
        <v>365</v>
      </c>
      <c r="B380" s="34" t="s">
        <v>163</v>
      </c>
      <c r="C380" s="35">
        <v>39052</v>
      </c>
      <c r="D380" s="34" t="s">
        <v>77</v>
      </c>
      <c r="E380" s="36"/>
      <c r="F380" s="36">
        <v>18000</v>
      </c>
      <c r="G380" s="33">
        <f t="shared" si="5"/>
        <v>85964039.200000048</v>
      </c>
    </row>
    <row r="381" spans="1:7" ht="12.75" customHeight="1" x14ac:dyDescent="0.2">
      <c r="A381" s="10">
        <v>366</v>
      </c>
      <c r="B381" s="34" t="s">
        <v>163</v>
      </c>
      <c r="C381" s="35">
        <v>39053</v>
      </c>
      <c r="D381" s="34" t="s">
        <v>218</v>
      </c>
      <c r="E381" s="36"/>
      <c r="F381" s="36">
        <v>10800</v>
      </c>
      <c r="G381" s="33">
        <f t="shared" si="5"/>
        <v>85953239.200000048</v>
      </c>
    </row>
    <row r="382" spans="1:7" ht="12.75" customHeight="1" x14ac:dyDescent="0.2">
      <c r="A382" s="10">
        <v>367</v>
      </c>
      <c r="B382" s="34" t="s">
        <v>163</v>
      </c>
      <c r="C382" s="35">
        <v>39054</v>
      </c>
      <c r="D382" s="34" t="s">
        <v>217</v>
      </c>
      <c r="E382" s="36"/>
      <c r="F382" s="36">
        <v>5400</v>
      </c>
      <c r="G382" s="33">
        <f t="shared" si="5"/>
        <v>85947839.200000048</v>
      </c>
    </row>
    <row r="383" spans="1:7" ht="12.75" customHeight="1" x14ac:dyDescent="0.2">
      <c r="A383" s="10">
        <v>368</v>
      </c>
      <c r="B383" s="34" t="s">
        <v>163</v>
      </c>
      <c r="C383" s="35">
        <v>39055</v>
      </c>
      <c r="D383" s="34" t="s">
        <v>216</v>
      </c>
      <c r="E383" s="36"/>
      <c r="F383" s="36">
        <v>5400</v>
      </c>
      <c r="G383" s="33">
        <f t="shared" si="5"/>
        <v>85942439.200000048</v>
      </c>
    </row>
    <row r="384" spans="1:7" ht="12.75" customHeight="1" x14ac:dyDescent="0.2">
      <c r="A384" s="10">
        <v>369</v>
      </c>
      <c r="B384" s="34" t="s">
        <v>163</v>
      </c>
      <c r="C384" s="35">
        <v>39056</v>
      </c>
      <c r="D384" s="34" t="s">
        <v>215</v>
      </c>
      <c r="E384" s="36"/>
      <c r="F384" s="36">
        <v>5400</v>
      </c>
      <c r="G384" s="33">
        <f t="shared" si="5"/>
        <v>85937039.200000048</v>
      </c>
    </row>
    <row r="385" spans="1:7" ht="12.75" customHeight="1" x14ac:dyDescent="0.2">
      <c r="A385" s="10">
        <v>370</v>
      </c>
      <c r="B385" s="34" t="s">
        <v>163</v>
      </c>
      <c r="C385" s="35">
        <v>39057</v>
      </c>
      <c r="D385" s="34" t="s">
        <v>84</v>
      </c>
      <c r="E385" s="36"/>
      <c r="F385" s="36">
        <v>16200</v>
      </c>
      <c r="G385" s="33">
        <f t="shared" si="5"/>
        <v>85920839.200000048</v>
      </c>
    </row>
    <row r="386" spans="1:7" ht="12.75" customHeight="1" x14ac:dyDescent="0.2">
      <c r="A386" s="10">
        <v>371</v>
      </c>
      <c r="B386" s="34" t="s">
        <v>163</v>
      </c>
      <c r="C386" s="35">
        <v>39058</v>
      </c>
      <c r="D386" s="34" t="s">
        <v>214</v>
      </c>
      <c r="E386" s="36"/>
      <c r="F386" s="36">
        <v>16200</v>
      </c>
      <c r="G386" s="33">
        <f t="shared" si="5"/>
        <v>85904639.200000048</v>
      </c>
    </row>
    <row r="387" spans="1:7" ht="12.75" customHeight="1" x14ac:dyDescent="0.2">
      <c r="A387" s="10">
        <v>372</v>
      </c>
      <c r="B387" s="34" t="s">
        <v>163</v>
      </c>
      <c r="C387" s="35">
        <v>39059</v>
      </c>
      <c r="D387" s="34" t="s">
        <v>213</v>
      </c>
      <c r="E387" s="36"/>
      <c r="F387" s="36">
        <v>4050</v>
      </c>
      <c r="G387" s="33">
        <f t="shared" si="5"/>
        <v>85900589.200000048</v>
      </c>
    </row>
    <row r="388" spans="1:7" ht="12.75" customHeight="1" x14ac:dyDescent="0.2">
      <c r="A388" s="10">
        <v>373</v>
      </c>
      <c r="B388" s="34" t="s">
        <v>163</v>
      </c>
      <c r="C388" s="35">
        <v>39060</v>
      </c>
      <c r="D388" s="34" t="s">
        <v>212</v>
      </c>
      <c r="E388" s="36"/>
      <c r="F388" s="36">
        <v>16875</v>
      </c>
      <c r="G388" s="33">
        <f t="shared" si="5"/>
        <v>85883714.200000048</v>
      </c>
    </row>
    <row r="389" spans="1:7" ht="12.75" customHeight="1" x14ac:dyDescent="0.2">
      <c r="A389" s="10">
        <v>374</v>
      </c>
      <c r="B389" s="34" t="s">
        <v>163</v>
      </c>
      <c r="C389" s="35">
        <v>39061</v>
      </c>
      <c r="D389" s="34" t="s">
        <v>74</v>
      </c>
      <c r="E389" s="36"/>
      <c r="F389" s="36">
        <v>18000</v>
      </c>
      <c r="G389" s="33">
        <f t="shared" si="5"/>
        <v>85865714.200000048</v>
      </c>
    </row>
    <row r="390" spans="1:7" ht="12.75" customHeight="1" x14ac:dyDescent="0.2">
      <c r="A390" s="10">
        <v>375</v>
      </c>
      <c r="B390" s="34" t="s">
        <v>163</v>
      </c>
      <c r="C390" s="35">
        <v>39062</v>
      </c>
      <c r="D390" s="37" t="s">
        <v>117</v>
      </c>
      <c r="E390" s="36"/>
      <c r="F390" s="36">
        <v>0</v>
      </c>
      <c r="G390" s="33">
        <f t="shared" si="5"/>
        <v>85865714.200000048</v>
      </c>
    </row>
    <row r="391" spans="1:7" ht="12.75" customHeight="1" x14ac:dyDescent="0.2">
      <c r="A391" s="10">
        <v>376</v>
      </c>
      <c r="B391" s="34" t="s">
        <v>163</v>
      </c>
      <c r="C391" s="35">
        <v>39063</v>
      </c>
      <c r="D391" s="34" t="s">
        <v>119</v>
      </c>
      <c r="E391" s="36"/>
      <c r="F391" s="36">
        <v>10800</v>
      </c>
      <c r="G391" s="33">
        <f t="shared" si="5"/>
        <v>85854914.200000048</v>
      </c>
    </row>
    <row r="392" spans="1:7" ht="12.75" customHeight="1" x14ac:dyDescent="0.2">
      <c r="A392" s="10">
        <v>377</v>
      </c>
      <c r="B392" s="34" t="s">
        <v>163</v>
      </c>
      <c r="C392" s="35">
        <v>39064</v>
      </c>
      <c r="D392" s="34" t="s">
        <v>211</v>
      </c>
      <c r="E392" s="36"/>
      <c r="F392" s="36">
        <v>10800</v>
      </c>
      <c r="G392" s="33">
        <f t="shared" si="5"/>
        <v>85844114.200000048</v>
      </c>
    </row>
    <row r="393" spans="1:7" ht="12.75" customHeight="1" x14ac:dyDescent="0.2">
      <c r="A393" s="10">
        <v>378</v>
      </c>
      <c r="B393" s="34" t="s">
        <v>163</v>
      </c>
      <c r="C393" s="35">
        <v>39065</v>
      </c>
      <c r="D393" s="34" t="s">
        <v>210</v>
      </c>
      <c r="E393" s="36"/>
      <c r="F393" s="36">
        <v>10800</v>
      </c>
      <c r="G393" s="33">
        <f t="shared" si="5"/>
        <v>85833314.200000048</v>
      </c>
    </row>
    <row r="394" spans="1:7" ht="12.75" customHeight="1" x14ac:dyDescent="0.2">
      <c r="A394" s="10">
        <v>379</v>
      </c>
      <c r="B394" s="34" t="s">
        <v>163</v>
      </c>
      <c r="C394" s="35">
        <v>39066</v>
      </c>
      <c r="D394" s="34" t="s">
        <v>209</v>
      </c>
      <c r="E394" s="36"/>
      <c r="F394" s="36">
        <v>16875</v>
      </c>
      <c r="G394" s="33">
        <f t="shared" si="5"/>
        <v>85816439.200000048</v>
      </c>
    </row>
    <row r="395" spans="1:7" ht="12.75" customHeight="1" x14ac:dyDescent="0.2">
      <c r="A395" s="10">
        <v>380</v>
      </c>
      <c r="B395" s="34" t="s">
        <v>163</v>
      </c>
      <c r="C395" s="35">
        <v>39067</v>
      </c>
      <c r="D395" s="34" t="s">
        <v>208</v>
      </c>
      <c r="E395" s="36"/>
      <c r="F395" s="36">
        <v>16200</v>
      </c>
      <c r="G395" s="33">
        <f t="shared" si="5"/>
        <v>85800239.200000048</v>
      </c>
    </row>
    <row r="396" spans="1:7" ht="12.75" customHeight="1" x14ac:dyDescent="0.2">
      <c r="A396" s="10">
        <v>381</v>
      </c>
      <c r="B396" s="34" t="s">
        <v>163</v>
      </c>
      <c r="C396" s="35">
        <v>39068</v>
      </c>
      <c r="D396" s="34" t="s">
        <v>207</v>
      </c>
      <c r="E396" s="36"/>
      <c r="F396" s="36">
        <v>21600</v>
      </c>
      <c r="G396" s="33">
        <f t="shared" si="5"/>
        <v>85778639.200000048</v>
      </c>
    </row>
    <row r="397" spans="1:7" ht="12.75" customHeight="1" x14ac:dyDescent="0.2">
      <c r="A397" s="10">
        <v>382</v>
      </c>
      <c r="B397" s="34" t="s">
        <v>163</v>
      </c>
      <c r="C397" s="35">
        <v>39069</v>
      </c>
      <c r="D397" s="34" t="s">
        <v>206</v>
      </c>
      <c r="E397" s="36"/>
      <c r="F397" s="36">
        <v>10800</v>
      </c>
      <c r="G397" s="33">
        <f t="shared" si="5"/>
        <v>85767839.200000048</v>
      </c>
    </row>
    <row r="398" spans="1:7" ht="12.75" customHeight="1" x14ac:dyDescent="0.2">
      <c r="A398" s="10">
        <v>383</v>
      </c>
      <c r="B398" s="34" t="s">
        <v>163</v>
      </c>
      <c r="C398" s="35">
        <v>39070</v>
      </c>
      <c r="D398" s="34" t="s">
        <v>205</v>
      </c>
      <c r="E398" s="36"/>
      <c r="F398" s="36">
        <v>31320</v>
      </c>
      <c r="G398" s="33">
        <f t="shared" si="5"/>
        <v>85736519.200000048</v>
      </c>
    </row>
    <row r="399" spans="1:7" ht="12.75" customHeight="1" x14ac:dyDescent="0.2">
      <c r="A399" s="10">
        <v>384</v>
      </c>
      <c r="B399" s="34" t="s">
        <v>163</v>
      </c>
      <c r="C399" s="35">
        <v>39071</v>
      </c>
      <c r="D399" s="34" t="s">
        <v>204</v>
      </c>
      <c r="E399" s="36"/>
      <c r="F399" s="36">
        <v>10800</v>
      </c>
      <c r="G399" s="33">
        <f t="shared" si="5"/>
        <v>85725719.200000048</v>
      </c>
    </row>
    <row r="400" spans="1:7" ht="12.75" customHeight="1" x14ac:dyDescent="0.2">
      <c r="A400" s="10">
        <v>385</v>
      </c>
      <c r="B400" s="34" t="s">
        <v>163</v>
      </c>
      <c r="C400" s="35">
        <v>39072</v>
      </c>
      <c r="D400" s="34" t="s">
        <v>203</v>
      </c>
      <c r="E400" s="36"/>
      <c r="F400" s="36">
        <v>10800</v>
      </c>
      <c r="G400" s="33">
        <f t="shared" si="5"/>
        <v>85714919.200000048</v>
      </c>
    </row>
    <row r="401" spans="1:7" ht="12.75" customHeight="1" x14ac:dyDescent="0.2">
      <c r="A401" s="10">
        <v>386</v>
      </c>
      <c r="B401" s="34" t="s">
        <v>163</v>
      </c>
      <c r="C401" s="35">
        <v>39073</v>
      </c>
      <c r="D401" s="34" t="s">
        <v>202</v>
      </c>
      <c r="E401" s="36"/>
      <c r="F401" s="36">
        <v>10800</v>
      </c>
      <c r="G401" s="33">
        <f t="shared" ref="G401:G464" si="6">G400-F401+E401</f>
        <v>85704119.200000048</v>
      </c>
    </row>
    <row r="402" spans="1:7" ht="12.75" customHeight="1" x14ac:dyDescent="0.2">
      <c r="A402" s="10">
        <v>387</v>
      </c>
      <c r="B402" s="34" t="s">
        <v>163</v>
      </c>
      <c r="C402" s="35">
        <v>39074</v>
      </c>
      <c r="D402" s="34" t="s">
        <v>201</v>
      </c>
      <c r="E402" s="36"/>
      <c r="F402" s="36">
        <v>341949.16</v>
      </c>
      <c r="G402" s="33">
        <f t="shared" si="6"/>
        <v>85362170.040000051</v>
      </c>
    </row>
    <row r="403" spans="1:7" ht="12.75" customHeight="1" x14ac:dyDescent="0.2">
      <c r="A403" s="10">
        <v>388</v>
      </c>
      <c r="B403" s="34" t="s">
        <v>163</v>
      </c>
      <c r="C403" s="35">
        <v>39075</v>
      </c>
      <c r="D403" s="34" t="s">
        <v>200</v>
      </c>
      <c r="E403" s="36"/>
      <c r="F403" s="36">
        <v>5400</v>
      </c>
      <c r="G403" s="33">
        <f t="shared" si="6"/>
        <v>85356770.040000051</v>
      </c>
    </row>
    <row r="404" spans="1:7" ht="12.75" customHeight="1" x14ac:dyDescent="0.2">
      <c r="A404" s="10">
        <v>389</v>
      </c>
      <c r="B404" s="34" t="s">
        <v>163</v>
      </c>
      <c r="C404" s="35">
        <v>39076</v>
      </c>
      <c r="D404" s="34" t="s">
        <v>199</v>
      </c>
      <c r="E404" s="36"/>
      <c r="F404" s="36">
        <v>5400</v>
      </c>
      <c r="G404" s="33">
        <f t="shared" si="6"/>
        <v>85351370.040000051</v>
      </c>
    </row>
    <row r="405" spans="1:7" ht="12.75" customHeight="1" x14ac:dyDescent="0.2">
      <c r="A405" s="10">
        <v>390</v>
      </c>
      <c r="B405" s="34" t="s">
        <v>163</v>
      </c>
      <c r="C405" s="35">
        <v>39077</v>
      </c>
      <c r="D405" s="34" t="s">
        <v>198</v>
      </c>
      <c r="E405" s="38"/>
      <c r="F405" s="36">
        <v>16200</v>
      </c>
      <c r="G405" s="33">
        <f t="shared" si="6"/>
        <v>85335170.040000051</v>
      </c>
    </row>
    <row r="406" spans="1:7" ht="12.75" customHeight="1" x14ac:dyDescent="0.2">
      <c r="A406" s="10">
        <v>391</v>
      </c>
      <c r="B406" s="34" t="s">
        <v>163</v>
      </c>
      <c r="C406" s="35">
        <v>39078</v>
      </c>
      <c r="D406" s="34" t="s">
        <v>197</v>
      </c>
      <c r="E406" s="38"/>
      <c r="F406" s="36">
        <v>8100</v>
      </c>
      <c r="G406" s="33">
        <f t="shared" si="6"/>
        <v>85327070.040000051</v>
      </c>
    </row>
    <row r="407" spans="1:7" ht="12.75" customHeight="1" x14ac:dyDescent="0.2">
      <c r="A407" s="10">
        <v>392</v>
      </c>
      <c r="B407" s="34" t="s">
        <v>163</v>
      </c>
      <c r="C407" s="35">
        <v>39079</v>
      </c>
      <c r="D407" s="34" t="s">
        <v>196</v>
      </c>
      <c r="E407" s="39"/>
      <c r="F407" s="36">
        <v>21600</v>
      </c>
      <c r="G407" s="33">
        <f t="shared" si="6"/>
        <v>85305470.040000051</v>
      </c>
    </row>
    <row r="408" spans="1:7" ht="12.75" customHeight="1" x14ac:dyDescent="0.2">
      <c r="A408" s="10">
        <v>393</v>
      </c>
      <c r="B408" s="34" t="s">
        <v>163</v>
      </c>
      <c r="C408" s="35">
        <v>39080</v>
      </c>
      <c r="D408" s="34" t="s">
        <v>195</v>
      </c>
      <c r="E408" s="39"/>
      <c r="F408" s="36">
        <v>10800</v>
      </c>
      <c r="G408" s="33">
        <f t="shared" si="6"/>
        <v>85294670.040000051</v>
      </c>
    </row>
    <row r="409" spans="1:7" ht="12.75" customHeight="1" x14ac:dyDescent="0.2">
      <c r="A409" s="10">
        <v>394</v>
      </c>
      <c r="B409" s="34" t="s">
        <v>163</v>
      </c>
      <c r="C409" s="35">
        <v>39081</v>
      </c>
      <c r="D409" s="34" t="s">
        <v>194</v>
      </c>
      <c r="E409" s="39"/>
      <c r="F409" s="36">
        <v>10800</v>
      </c>
      <c r="G409" s="33">
        <f t="shared" si="6"/>
        <v>85283870.040000051</v>
      </c>
    </row>
    <row r="410" spans="1:7" ht="12.75" customHeight="1" x14ac:dyDescent="0.2">
      <c r="A410" s="10">
        <v>395</v>
      </c>
      <c r="B410" s="34" t="s">
        <v>163</v>
      </c>
      <c r="C410" s="35">
        <v>39082</v>
      </c>
      <c r="D410" s="34" t="s">
        <v>193</v>
      </c>
      <c r="E410" s="39"/>
      <c r="F410" s="36">
        <v>10800</v>
      </c>
      <c r="G410" s="33">
        <f t="shared" si="6"/>
        <v>85273070.040000051</v>
      </c>
    </row>
    <row r="411" spans="1:7" ht="12.75" customHeight="1" x14ac:dyDescent="0.2">
      <c r="A411" s="10">
        <v>396</v>
      </c>
      <c r="B411" s="34" t="s">
        <v>163</v>
      </c>
      <c r="C411" s="35">
        <v>39083</v>
      </c>
      <c r="D411" s="34" t="s">
        <v>192</v>
      </c>
      <c r="E411" s="39"/>
      <c r="F411" s="36">
        <v>10800</v>
      </c>
      <c r="G411" s="33">
        <f t="shared" si="6"/>
        <v>85262270.040000051</v>
      </c>
    </row>
    <row r="412" spans="1:7" ht="12.75" customHeight="1" x14ac:dyDescent="0.2">
      <c r="A412" s="10">
        <v>397</v>
      </c>
      <c r="B412" s="34" t="s">
        <v>163</v>
      </c>
      <c r="C412" s="35">
        <v>39084</v>
      </c>
      <c r="D412" s="34" t="s">
        <v>134</v>
      </c>
      <c r="E412" s="39"/>
      <c r="F412" s="36">
        <v>10800</v>
      </c>
      <c r="G412" s="33">
        <f t="shared" si="6"/>
        <v>85251470.040000051</v>
      </c>
    </row>
    <row r="413" spans="1:7" ht="12.75" customHeight="1" x14ac:dyDescent="0.2">
      <c r="A413" s="10">
        <v>398</v>
      </c>
      <c r="B413" s="34" t="s">
        <v>163</v>
      </c>
      <c r="C413" s="35">
        <v>39085</v>
      </c>
      <c r="D413" s="34" t="s">
        <v>191</v>
      </c>
      <c r="E413" s="39"/>
      <c r="F413" s="36">
        <v>10800</v>
      </c>
      <c r="G413" s="33">
        <f t="shared" si="6"/>
        <v>85240670.040000051</v>
      </c>
    </row>
    <row r="414" spans="1:7" ht="12.75" customHeight="1" x14ac:dyDescent="0.2">
      <c r="A414" s="10">
        <v>399</v>
      </c>
      <c r="B414" s="34" t="s">
        <v>163</v>
      </c>
      <c r="C414" s="35">
        <v>39086</v>
      </c>
      <c r="D414" s="34" t="s">
        <v>190</v>
      </c>
      <c r="E414" s="39"/>
      <c r="F414" s="36">
        <v>10800</v>
      </c>
      <c r="G414" s="33">
        <f t="shared" si="6"/>
        <v>85229870.040000051</v>
      </c>
    </row>
    <row r="415" spans="1:7" ht="12.75" customHeight="1" x14ac:dyDescent="0.2">
      <c r="A415" s="10">
        <v>400</v>
      </c>
      <c r="B415" s="34" t="s">
        <v>163</v>
      </c>
      <c r="C415" s="35">
        <v>39087</v>
      </c>
      <c r="D415" s="34" t="s">
        <v>189</v>
      </c>
      <c r="E415" s="39"/>
      <c r="F415" s="36">
        <v>10800</v>
      </c>
      <c r="G415" s="33">
        <f t="shared" si="6"/>
        <v>85219070.040000051</v>
      </c>
    </row>
    <row r="416" spans="1:7" ht="12.75" customHeight="1" x14ac:dyDescent="0.2">
      <c r="A416" s="10">
        <v>401</v>
      </c>
      <c r="B416" s="34" t="s">
        <v>163</v>
      </c>
      <c r="C416" s="35">
        <v>39088</v>
      </c>
      <c r="D416" s="34" t="s">
        <v>188</v>
      </c>
      <c r="E416" s="38"/>
      <c r="F416" s="36">
        <v>10800</v>
      </c>
      <c r="G416" s="33">
        <f t="shared" si="6"/>
        <v>85208270.040000051</v>
      </c>
    </row>
    <row r="417" spans="1:7" ht="12.75" customHeight="1" x14ac:dyDescent="0.2">
      <c r="A417" s="10">
        <v>402</v>
      </c>
      <c r="B417" s="34" t="s">
        <v>163</v>
      </c>
      <c r="C417" s="35">
        <v>39089</v>
      </c>
      <c r="D417" s="34" t="s">
        <v>187</v>
      </c>
      <c r="E417" s="39"/>
      <c r="F417" s="36">
        <v>10800</v>
      </c>
      <c r="G417" s="33">
        <f t="shared" si="6"/>
        <v>85197470.040000051</v>
      </c>
    </row>
    <row r="418" spans="1:7" ht="12.75" customHeight="1" x14ac:dyDescent="0.2">
      <c r="A418" s="10">
        <v>403</v>
      </c>
      <c r="B418" s="34" t="s">
        <v>163</v>
      </c>
      <c r="C418" s="35">
        <v>39090</v>
      </c>
      <c r="D418" s="34" t="s">
        <v>186</v>
      </c>
      <c r="E418" s="39"/>
      <c r="F418" s="36">
        <v>16200</v>
      </c>
      <c r="G418" s="33">
        <f t="shared" si="6"/>
        <v>85181270.040000051</v>
      </c>
    </row>
    <row r="419" spans="1:7" ht="12.75" customHeight="1" x14ac:dyDescent="0.2">
      <c r="A419" s="10">
        <v>404</v>
      </c>
      <c r="B419" s="34" t="s">
        <v>163</v>
      </c>
      <c r="C419" s="35">
        <v>39091</v>
      </c>
      <c r="D419" s="34" t="s">
        <v>185</v>
      </c>
      <c r="E419" s="39"/>
      <c r="F419" s="36">
        <v>135972.5</v>
      </c>
      <c r="G419" s="33">
        <f t="shared" si="6"/>
        <v>85045297.540000051</v>
      </c>
    </row>
    <row r="420" spans="1:7" ht="12.75" customHeight="1" x14ac:dyDescent="0.2">
      <c r="A420" s="10">
        <v>405</v>
      </c>
      <c r="B420" s="34" t="s">
        <v>163</v>
      </c>
      <c r="C420" s="35">
        <v>39092</v>
      </c>
      <c r="D420" s="34" t="s">
        <v>184</v>
      </c>
      <c r="E420" s="39"/>
      <c r="F420" s="36">
        <v>16200</v>
      </c>
      <c r="G420" s="33">
        <f t="shared" si="6"/>
        <v>85029097.540000051</v>
      </c>
    </row>
    <row r="421" spans="1:7" ht="12.75" customHeight="1" x14ac:dyDescent="0.2">
      <c r="A421" s="10">
        <v>406</v>
      </c>
      <c r="B421" s="34" t="s">
        <v>163</v>
      </c>
      <c r="C421" s="35">
        <v>39093</v>
      </c>
      <c r="D421" s="34" t="s">
        <v>183</v>
      </c>
      <c r="E421" s="39"/>
      <c r="F421" s="36">
        <v>16200</v>
      </c>
      <c r="G421" s="33">
        <f t="shared" si="6"/>
        <v>85012897.540000051</v>
      </c>
    </row>
    <row r="422" spans="1:7" ht="12.75" customHeight="1" x14ac:dyDescent="0.2">
      <c r="A422" s="10">
        <v>407</v>
      </c>
      <c r="B422" s="34" t="s">
        <v>163</v>
      </c>
      <c r="C422" s="35">
        <v>39094</v>
      </c>
      <c r="D422" s="34" t="s">
        <v>182</v>
      </c>
      <c r="E422" s="39"/>
      <c r="F422" s="36">
        <v>200295.89</v>
      </c>
      <c r="G422" s="33">
        <f t="shared" si="6"/>
        <v>84812601.650000051</v>
      </c>
    </row>
    <row r="423" spans="1:7" ht="12.75" customHeight="1" x14ac:dyDescent="0.2">
      <c r="A423" s="10">
        <v>408</v>
      </c>
      <c r="B423" s="34" t="s">
        <v>163</v>
      </c>
      <c r="C423" s="35">
        <v>39095</v>
      </c>
      <c r="D423" s="34" t="s">
        <v>181</v>
      </c>
      <c r="E423" s="39"/>
      <c r="F423" s="36">
        <v>10800</v>
      </c>
      <c r="G423" s="33">
        <f t="shared" si="6"/>
        <v>84801801.650000051</v>
      </c>
    </row>
    <row r="424" spans="1:7" ht="12.75" customHeight="1" x14ac:dyDescent="0.2">
      <c r="A424" s="10">
        <v>409</v>
      </c>
      <c r="B424" s="34" t="s">
        <v>163</v>
      </c>
      <c r="C424" s="35">
        <v>39096</v>
      </c>
      <c r="D424" s="34" t="s">
        <v>180</v>
      </c>
      <c r="E424" s="39"/>
      <c r="F424" s="36">
        <v>34218.660000000003</v>
      </c>
      <c r="G424" s="33">
        <f t="shared" si="6"/>
        <v>84767582.990000054</v>
      </c>
    </row>
    <row r="425" spans="1:7" ht="12.75" customHeight="1" x14ac:dyDescent="0.2">
      <c r="A425" s="10">
        <v>410</v>
      </c>
      <c r="B425" s="34" t="s">
        <v>163</v>
      </c>
      <c r="C425" s="35">
        <v>39097</v>
      </c>
      <c r="D425" s="34" t="s">
        <v>179</v>
      </c>
      <c r="E425" s="39"/>
      <c r="F425" s="36">
        <v>411785.2</v>
      </c>
      <c r="G425" s="33">
        <f t="shared" si="6"/>
        <v>84355797.790000051</v>
      </c>
    </row>
    <row r="426" spans="1:7" ht="12.75" customHeight="1" x14ac:dyDescent="0.2">
      <c r="A426" s="10">
        <v>411</v>
      </c>
      <c r="B426" s="34" t="s">
        <v>163</v>
      </c>
      <c r="C426" s="35">
        <v>39098</v>
      </c>
      <c r="D426" s="34" t="s">
        <v>178</v>
      </c>
      <c r="E426" s="39"/>
      <c r="F426" s="36">
        <v>175872.2</v>
      </c>
      <c r="G426" s="33">
        <f t="shared" si="6"/>
        <v>84179925.590000048</v>
      </c>
    </row>
    <row r="427" spans="1:7" ht="12.75" customHeight="1" x14ac:dyDescent="0.2">
      <c r="A427" s="10">
        <v>412</v>
      </c>
      <c r="B427" s="34" t="s">
        <v>163</v>
      </c>
      <c r="C427" s="35">
        <v>39099</v>
      </c>
      <c r="D427" s="34" t="s">
        <v>177</v>
      </c>
      <c r="E427" s="39"/>
      <c r="F427" s="36">
        <v>256841.2</v>
      </c>
      <c r="G427" s="33">
        <f t="shared" si="6"/>
        <v>83923084.390000045</v>
      </c>
    </row>
    <row r="428" spans="1:7" ht="12.75" customHeight="1" x14ac:dyDescent="0.2">
      <c r="A428" s="10">
        <v>413</v>
      </c>
      <c r="B428" s="34" t="s">
        <v>163</v>
      </c>
      <c r="C428" s="35">
        <v>39100</v>
      </c>
      <c r="D428" s="34" t="s">
        <v>176</v>
      </c>
      <c r="E428" s="39"/>
      <c r="F428" s="36">
        <v>184641.6</v>
      </c>
      <c r="G428" s="33">
        <f t="shared" si="6"/>
        <v>83738442.790000051</v>
      </c>
    </row>
    <row r="429" spans="1:7" ht="12.75" customHeight="1" x14ac:dyDescent="0.2">
      <c r="A429" s="10">
        <v>414</v>
      </c>
      <c r="B429" s="34" t="s">
        <v>163</v>
      </c>
      <c r="C429" s="35">
        <v>39101</v>
      </c>
      <c r="D429" s="34" t="s">
        <v>175</v>
      </c>
      <c r="E429" s="38"/>
      <c r="F429" s="36">
        <v>224375.05</v>
      </c>
      <c r="G429" s="33">
        <f t="shared" si="6"/>
        <v>83514067.740000054</v>
      </c>
    </row>
    <row r="430" spans="1:7" ht="12.75" customHeight="1" x14ac:dyDescent="0.2">
      <c r="A430" s="10">
        <v>415</v>
      </c>
      <c r="B430" s="34" t="s">
        <v>163</v>
      </c>
      <c r="C430" s="35">
        <v>39102</v>
      </c>
      <c r="D430" s="34" t="s">
        <v>174</v>
      </c>
      <c r="E430" s="39"/>
      <c r="F430" s="36">
        <v>348286.29</v>
      </c>
      <c r="G430" s="33">
        <f t="shared" si="6"/>
        <v>83165781.450000048</v>
      </c>
    </row>
    <row r="431" spans="1:7" ht="12.75" customHeight="1" x14ac:dyDescent="0.2">
      <c r="A431" s="10">
        <v>416</v>
      </c>
      <c r="B431" s="34" t="s">
        <v>163</v>
      </c>
      <c r="C431" s="35">
        <v>39103</v>
      </c>
      <c r="D431" s="34" t="s">
        <v>173</v>
      </c>
      <c r="E431" s="39"/>
      <c r="F431" s="36">
        <v>5400</v>
      </c>
      <c r="G431" s="33">
        <f t="shared" si="6"/>
        <v>83160381.450000048</v>
      </c>
    </row>
    <row r="432" spans="1:7" ht="12.75" customHeight="1" x14ac:dyDescent="0.2">
      <c r="A432" s="10">
        <v>417</v>
      </c>
      <c r="B432" s="34" t="s">
        <v>163</v>
      </c>
      <c r="C432" s="35">
        <v>39104</v>
      </c>
      <c r="D432" s="34" t="s">
        <v>172</v>
      </c>
      <c r="E432" s="39"/>
      <c r="F432" s="36">
        <v>5400</v>
      </c>
      <c r="G432" s="33">
        <f t="shared" si="6"/>
        <v>83154981.450000048</v>
      </c>
    </row>
    <row r="433" spans="1:7" ht="12.75" customHeight="1" x14ac:dyDescent="0.2">
      <c r="A433" s="10">
        <v>418</v>
      </c>
      <c r="B433" s="34" t="s">
        <v>163</v>
      </c>
      <c r="C433" s="35">
        <v>39105</v>
      </c>
      <c r="D433" s="34" t="s">
        <v>171</v>
      </c>
      <c r="E433" s="39"/>
      <c r="F433" s="36">
        <v>5400</v>
      </c>
      <c r="G433" s="33">
        <f t="shared" si="6"/>
        <v>83149581.450000048</v>
      </c>
    </row>
    <row r="434" spans="1:7" ht="12.75" customHeight="1" x14ac:dyDescent="0.2">
      <c r="A434" s="10">
        <v>419</v>
      </c>
      <c r="B434" s="34" t="s">
        <v>163</v>
      </c>
      <c r="C434" s="35">
        <v>39106</v>
      </c>
      <c r="D434" s="34" t="s">
        <v>170</v>
      </c>
      <c r="E434" s="38"/>
      <c r="F434" s="36">
        <v>5400</v>
      </c>
      <c r="G434" s="33">
        <f t="shared" si="6"/>
        <v>83144181.450000048</v>
      </c>
    </row>
    <row r="435" spans="1:7" ht="12.75" customHeight="1" x14ac:dyDescent="0.2">
      <c r="A435" s="10">
        <v>420</v>
      </c>
      <c r="B435" s="34" t="s">
        <v>163</v>
      </c>
      <c r="C435" s="35">
        <v>39107</v>
      </c>
      <c r="D435" s="34" t="s">
        <v>169</v>
      </c>
      <c r="E435" s="38"/>
      <c r="F435" s="36">
        <v>5400</v>
      </c>
      <c r="G435" s="33">
        <f t="shared" si="6"/>
        <v>83138781.450000048</v>
      </c>
    </row>
    <row r="436" spans="1:7" ht="12.75" customHeight="1" x14ac:dyDescent="0.2">
      <c r="A436" s="10">
        <v>421</v>
      </c>
      <c r="B436" s="34" t="s">
        <v>163</v>
      </c>
      <c r="C436" s="35">
        <v>39108</v>
      </c>
      <c r="D436" s="34" t="s">
        <v>168</v>
      </c>
      <c r="E436" s="38"/>
      <c r="F436" s="36">
        <v>5400</v>
      </c>
      <c r="G436" s="33">
        <f t="shared" si="6"/>
        <v>83133381.450000048</v>
      </c>
    </row>
    <row r="437" spans="1:7" ht="12.75" customHeight="1" x14ac:dyDescent="0.2">
      <c r="A437" s="10">
        <v>422</v>
      </c>
      <c r="B437" s="34" t="s">
        <v>163</v>
      </c>
      <c r="C437" s="35">
        <v>39109</v>
      </c>
      <c r="D437" s="34" t="s">
        <v>167</v>
      </c>
      <c r="E437" s="39"/>
      <c r="F437" s="36">
        <v>8100</v>
      </c>
      <c r="G437" s="33">
        <f t="shared" si="6"/>
        <v>83125281.450000048</v>
      </c>
    </row>
    <row r="438" spans="1:7" ht="12.75" customHeight="1" x14ac:dyDescent="0.2">
      <c r="A438" s="10">
        <v>423</v>
      </c>
      <c r="B438" s="34" t="s">
        <v>163</v>
      </c>
      <c r="C438" s="35">
        <v>39110</v>
      </c>
      <c r="D438" s="34" t="s">
        <v>166</v>
      </c>
      <c r="E438" s="39"/>
      <c r="F438" s="36">
        <v>16200</v>
      </c>
      <c r="G438" s="33">
        <f t="shared" si="6"/>
        <v>83109081.450000048</v>
      </c>
    </row>
    <row r="439" spans="1:7" ht="12.75" customHeight="1" x14ac:dyDescent="0.2">
      <c r="A439" s="10">
        <v>424</v>
      </c>
      <c r="B439" s="34" t="s">
        <v>163</v>
      </c>
      <c r="C439" s="35">
        <v>39111</v>
      </c>
      <c r="D439" s="34" t="s">
        <v>165</v>
      </c>
      <c r="E439" s="39"/>
      <c r="F439" s="36">
        <v>16200</v>
      </c>
      <c r="G439" s="33">
        <f t="shared" si="6"/>
        <v>83092881.450000048</v>
      </c>
    </row>
    <row r="440" spans="1:7" ht="12.75" customHeight="1" x14ac:dyDescent="0.2">
      <c r="A440" s="10">
        <v>425</v>
      </c>
      <c r="B440" s="34" t="s">
        <v>163</v>
      </c>
      <c r="C440" s="35">
        <v>39112</v>
      </c>
      <c r="D440" s="34" t="s">
        <v>164</v>
      </c>
      <c r="E440" s="39"/>
      <c r="F440" s="36">
        <v>16200</v>
      </c>
      <c r="G440" s="33">
        <f t="shared" si="6"/>
        <v>83076681.450000048</v>
      </c>
    </row>
    <row r="441" spans="1:7" ht="12.75" customHeight="1" x14ac:dyDescent="0.2">
      <c r="A441" s="10">
        <v>426</v>
      </c>
      <c r="B441" s="34" t="s">
        <v>163</v>
      </c>
      <c r="C441" s="35">
        <v>39113</v>
      </c>
      <c r="D441" s="34" t="s">
        <v>120</v>
      </c>
      <c r="E441" s="39"/>
      <c r="F441" s="36">
        <v>129573</v>
      </c>
      <c r="G441" s="33">
        <f t="shared" si="6"/>
        <v>82947108.450000048</v>
      </c>
    </row>
    <row r="442" spans="1:7" ht="12.75" customHeight="1" x14ac:dyDescent="0.2">
      <c r="A442" s="10">
        <v>427</v>
      </c>
      <c r="B442" s="34" t="s">
        <v>75</v>
      </c>
      <c r="C442" s="35">
        <v>39114</v>
      </c>
      <c r="D442" s="34" t="s">
        <v>162</v>
      </c>
      <c r="E442" s="38"/>
      <c r="F442" s="36">
        <v>18000</v>
      </c>
      <c r="G442" s="33">
        <f t="shared" si="6"/>
        <v>82929108.450000048</v>
      </c>
    </row>
    <row r="443" spans="1:7" ht="12.75" customHeight="1" x14ac:dyDescent="0.2">
      <c r="A443" s="10">
        <v>428</v>
      </c>
      <c r="B443" s="34" t="s">
        <v>75</v>
      </c>
      <c r="C443" s="35">
        <v>39115</v>
      </c>
      <c r="D443" s="34" t="s">
        <v>161</v>
      </c>
      <c r="E443" s="39"/>
      <c r="F443" s="36">
        <v>19575</v>
      </c>
      <c r="G443" s="33">
        <f t="shared" si="6"/>
        <v>82909533.450000048</v>
      </c>
    </row>
    <row r="444" spans="1:7" ht="12.75" customHeight="1" x14ac:dyDescent="0.2">
      <c r="A444" s="10">
        <v>429</v>
      </c>
      <c r="B444" s="34" t="s">
        <v>75</v>
      </c>
      <c r="C444" s="35">
        <v>39116</v>
      </c>
      <c r="D444" s="34" t="s">
        <v>160</v>
      </c>
      <c r="E444" s="38"/>
      <c r="F444" s="36">
        <v>4050</v>
      </c>
      <c r="G444" s="33">
        <f t="shared" si="6"/>
        <v>82905483.450000048</v>
      </c>
    </row>
    <row r="445" spans="1:7" ht="12.75" customHeight="1" x14ac:dyDescent="0.2">
      <c r="A445" s="10">
        <v>430</v>
      </c>
      <c r="B445" s="34" t="s">
        <v>75</v>
      </c>
      <c r="C445" s="35">
        <v>39117</v>
      </c>
      <c r="D445" s="34" t="s">
        <v>159</v>
      </c>
      <c r="E445" s="39"/>
      <c r="F445" s="36">
        <v>4050</v>
      </c>
      <c r="G445" s="33">
        <f t="shared" si="6"/>
        <v>82901433.450000048</v>
      </c>
    </row>
    <row r="446" spans="1:7" ht="12.75" customHeight="1" x14ac:dyDescent="0.2">
      <c r="A446" s="10">
        <v>431</v>
      </c>
      <c r="B446" s="34" t="s">
        <v>75</v>
      </c>
      <c r="C446" s="35">
        <v>39118</v>
      </c>
      <c r="D446" s="34" t="s">
        <v>158</v>
      </c>
      <c r="E446" s="39"/>
      <c r="F446" s="36">
        <v>4050</v>
      </c>
      <c r="G446" s="33">
        <f t="shared" si="6"/>
        <v>82897383.450000048</v>
      </c>
    </row>
    <row r="447" spans="1:7" ht="12.75" customHeight="1" x14ac:dyDescent="0.2">
      <c r="A447" s="10">
        <v>432</v>
      </c>
      <c r="B447" s="34" t="s">
        <v>75</v>
      </c>
      <c r="C447" s="35">
        <v>39119</v>
      </c>
      <c r="D447" s="34" t="s">
        <v>157</v>
      </c>
      <c r="E447" s="39"/>
      <c r="F447" s="36">
        <v>4050</v>
      </c>
      <c r="G447" s="33">
        <f t="shared" si="6"/>
        <v>82893333.450000048</v>
      </c>
    </row>
    <row r="448" spans="1:7" ht="12.75" customHeight="1" x14ac:dyDescent="0.2">
      <c r="A448" s="10">
        <v>433</v>
      </c>
      <c r="B448" s="34" t="s">
        <v>75</v>
      </c>
      <c r="C448" s="35">
        <v>39120</v>
      </c>
      <c r="D448" s="34" t="s">
        <v>156</v>
      </c>
      <c r="E448" s="39"/>
      <c r="F448" s="36">
        <v>5400</v>
      </c>
      <c r="G448" s="33">
        <f t="shared" si="6"/>
        <v>82887933.450000048</v>
      </c>
    </row>
    <row r="449" spans="1:7" ht="12.75" customHeight="1" x14ac:dyDescent="0.2">
      <c r="A449" s="10">
        <v>434</v>
      </c>
      <c r="B449" s="34" t="s">
        <v>75</v>
      </c>
      <c r="C449" s="35">
        <v>39121</v>
      </c>
      <c r="D449" s="34" t="s">
        <v>155</v>
      </c>
      <c r="E449" s="39"/>
      <c r="F449" s="36">
        <v>5400</v>
      </c>
      <c r="G449" s="33">
        <f t="shared" si="6"/>
        <v>82882533.450000048</v>
      </c>
    </row>
    <row r="450" spans="1:7" ht="12.75" customHeight="1" x14ac:dyDescent="0.2">
      <c r="A450" s="10">
        <v>435</v>
      </c>
      <c r="B450" s="34" t="s">
        <v>75</v>
      </c>
      <c r="C450" s="35">
        <v>39122</v>
      </c>
      <c r="D450" s="34" t="s">
        <v>154</v>
      </c>
      <c r="E450" s="39"/>
      <c r="F450" s="36">
        <v>10800</v>
      </c>
      <c r="G450" s="33">
        <f t="shared" si="6"/>
        <v>82871733.450000048</v>
      </c>
    </row>
    <row r="451" spans="1:7" ht="12.75" customHeight="1" x14ac:dyDescent="0.2">
      <c r="A451" s="10">
        <v>436</v>
      </c>
      <c r="B451" s="34" t="s">
        <v>75</v>
      </c>
      <c r="C451" s="35">
        <v>39123</v>
      </c>
      <c r="D451" s="34" t="s">
        <v>153</v>
      </c>
      <c r="E451" s="38"/>
      <c r="F451" s="36">
        <v>29116.7</v>
      </c>
      <c r="G451" s="33">
        <f t="shared" si="6"/>
        <v>82842616.750000045</v>
      </c>
    </row>
    <row r="452" spans="1:7" ht="12.75" customHeight="1" x14ac:dyDescent="0.2">
      <c r="A452" s="10">
        <v>437</v>
      </c>
      <c r="B452" s="34" t="s">
        <v>75</v>
      </c>
      <c r="C452" s="35">
        <v>39124</v>
      </c>
      <c r="D452" s="34" t="s">
        <v>152</v>
      </c>
      <c r="E452" s="39"/>
      <c r="F452" s="36">
        <v>10348.41</v>
      </c>
      <c r="G452" s="33">
        <f t="shared" si="6"/>
        <v>82832268.340000048</v>
      </c>
    </row>
    <row r="453" spans="1:7" ht="12.75" customHeight="1" x14ac:dyDescent="0.2">
      <c r="A453" s="10">
        <v>438</v>
      </c>
      <c r="B453" s="34" t="s">
        <v>75</v>
      </c>
      <c r="C453" s="35">
        <v>39125</v>
      </c>
      <c r="D453" s="34" t="s">
        <v>151</v>
      </c>
      <c r="E453" s="39"/>
      <c r="F453" s="36">
        <v>17247.349999999999</v>
      </c>
      <c r="G453" s="33">
        <f t="shared" si="6"/>
        <v>82815020.990000054</v>
      </c>
    </row>
    <row r="454" spans="1:7" ht="12.75" customHeight="1" x14ac:dyDescent="0.2">
      <c r="A454" s="10">
        <v>439</v>
      </c>
      <c r="B454" s="34" t="s">
        <v>75</v>
      </c>
      <c r="C454" s="35">
        <v>39126</v>
      </c>
      <c r="D454" s="34" t="s">
        <v>150</v>
      </c>
      <c r="E454" s="38"/>
      <c r="F454" s="36">
        <v>8075.68</v>
      </c>
      <c r="G454" s="33">
        <f t="shared" si="6"/>
        <v>82806945.310000047</v>
      </c>
    </row>
    <row r="455" spans="1:7" ht="12.75" customHeight="1" x14ac:dyDescent="0.2">
      <c r="A455" s="10">
        <v>440</v>
      </c>
      <c r="B455" s="34" t="s">
        <v>75</v>
      </c>
      <c r="C455" s="35">
        <v>39127</v>
      </c>
      <c r="D455" s="34" t="s">
        <v>149</v>
      </c>
      <c r="E455" s="39"/>
      <c r="F455" s="36">
        <v>5400</v>
      </c>
      <c r="G455" s="33">
        <f t="shared" si="6"/>
        <v>82801545.310000047</v>
      </c>
    </row>
    <row r="456" spans="1:7" ht="12.75" customHeight="1" x14ac:dyDescent="0.2">
      <c r="A456" s="10">
        <v>441</v>
      </c>
      <c r="B456" s="34" t="s">
        <v>75</v>
      </c>
      <c r="C456" s="35">
        <v>39128</v>
      </c>
      <c r="D456" s="34" t="s">
        <v>148</v>
      </c>
      <c r="E456" s="39"/>
      <c r="F456" s="36">
        <v>5400</v>
      </c>
      <c r="G456" s="33">
        <f t="shared" si="6"/>
        <v>82796145.310000047</v>
      </c>
    </row>
    <row r="457" spans="1:7" ht="12.75" customHeight="1" x14ac:dyDescent="0.2">
      <c r="A457" s="10">
        <v>442</v>
      </c>
      <c r="B457" s="34" t="s">
        <v>75</v>
      </c>
      <c r="C457" s="35">
        <v>39129</v>
      </c>
      <c r="D457" s="34" t="s">
        <v>147</v>
      </c>
      <c r="E457" s="39"/>
      <c r="F457" s="36">
        <v>5400</v>
      </c>
      <c r="G457" s="33">
        <f t="shared" si="6"/>
        <v>82790745.310000047</v>
      </c>
    </row>
    <row r="458" spans="1:7" ht="12.75" customHeight="1" x14ac:dyDescent="0.2">
      <c r="A458" s="10">
        <v>443</v>
      </c>
      <c r="B458" s="34" t="s">
        <v>75</v>
      </c>
      <c r="C458" s="35">
        <v>39130</v>
      </c>
      <c r="D458" s="34" t="s">
        <v>146</v>
      </c>
      <c r="E458" s="39"/>
      <c r="F458" s="36">
        <v>5400</v>
      </c>
      <c r="G458" s="33">
        <f t="shared" si="6"/>
        <v>82785345.310000047</v>
      </c>
    </row>
    <row r="459" spans="1:7" ht="12.75" customHeight="1" x14ac:dyDescent="0.2">
      <c r="A459" s="10">
        <v>444</v>
      </c>
      <c r="B459" s="34" t="s">
        <v>75</v>
      </c>
      <c r="C459" s="35">
        <v>39131</v>
      </c>
      <c r="D459" s="34" t="s">
        <v>145</v>
      </c>
      <c r="E459" s="39"/>
      <c r="F459" s="36">
        <v>5400</v>
      </c>
      <c r="G459" s="33">
        <f t="shared" si="6"/>
        <v>82779945.310000047</v>
      </c>
    </row>
    <row r="460" spans="1:7" ht="12.75" customHeight="1" x14ac:dyDescent="0.2">
      <c r="A460" s="10">
        <v>445</v>
      </c>
      <c r="B460" s="34" t="s">
        <v>75</v>
      </c>
      <c r="C460" s="35">
        <v>39132</v>
      </c>
      <c r="D460" s="34" t="s">
        <v>144</v>
      </c>
      <c r="E460" s="39"/>
      <c r="F460" s="36">
        <v>5400</v>
      </c>
      <c r="G460" s="33">
        <f t="shared" si="6"/>
        <v>82774545.310000047</v>
      </c>
    </row>
    <row r="461" spans="1:7" ht="12.75" customHeight="1" x14ac:dyDescent="0.2">
      <c r="A461" s="10">
        <v>446</v>
      </c>
      <c r="B461" s="34" t="s">
        <v>75</v>
      </c>
      <c r="C461" s="35">
        <v>39133</v>
      </c>
      <c r="D461" s="34" t="s">
        <v>143</v>
      </c>
      <c r="E461" s="38"/>
      <c r="F461" s="36">
        <v>5400</v>
      </c>
      <c r="G461" s="33">
        <f t="shared" si="6"/>
        <v>82769145.310000047</v>
      </c>
    </row>
    <row r="462" spans="1:7" ht="12.75" customHeight="1" x14ac:dyDescent="0.2">
      <c r="A462" s="10">
        <v>447</v>
      </c>
      <c r="B462" s="34" t="s">
        <v>75</v>
      </c>
      <c r="C462" s="35">
        <v>39134</v>
      </c>
      <c r="D462" s="34" t="s">
        <v>142</v>
      </c>
      <c r="E462" s="39"/>
      <c r="F462" s="36">
        <v>5400</v>
      </c>
      <c r="G462" s="33">
        <f t="shared" si="6"/>
        <v>82763745.310000047</v>
      </c>
    </row>
    <row r="463" spans="1:7" ht="12.75" customHeight="1" x14ac:dyDescent="0.2">
      <c r="A463" s="10">
        <v>448</v>
      </c>
      <c r="B463" s="34" t="s">
        <v>75</v>
      </c>
      <c r="C463" s="35">
        <v>39135</v>
      </c>
      <c r="D463" s="34" t="s">
        <v>141</v>
      </c>
      <c r="E463" s="39"/>
      <c r="F463" s="36">
        <v>5400</v>
      </c>
      <c r="G463" s="33">
        <f t="shared" si="6"/>
        <v>82758345.310000047</v>
      </c>
    </row>
    <row r="464" spans="1:7" ht="12.75" customHeight="1" x14ac:dyDescent="0.2">
      <c r="A464" s="10">
        <v>449</v>
      </c>
      <c r="B464" s="34" t="s">
        <v>75</v>
      </c>
      <c r="C464" s="35">
        <v>39136</v>
      </c>
      <c r="D464" s="34" t="s">
        <v>140</v>
      </c>
      <c r="E464" s="39"/>
      <c r="F464" s="36">
        <v>5380</v>
      </c>
      <c r="G464" s="33">
        <f t="shared" si="6"/>
        <v>82752965.310000047</v>
      </c>
    </row>
    <row r="465" spans="1:7" ht="12.75" customHeight="1" x14ac:dyDescent="0.2">
      <c r="A465" s="10">
        <v>450</v>
      </c>
      <c r="B465" s="34" t="s">
        <v>75</v>
      </c>
      <c r="C465" s="35">
        <v>39137</v>
      </c>
      <c r="D465" s="34" t="s">
        <v>139</v>
      </c>
      <c r="E465" s="39"/>
      <c r="F465" s="36">
        <v>15522.61</v>
      </c>
      <c r="G465" s="33">
        <f t="shared" ref="G465:G528" si="7">G464-F465+E465</f>
        <v>82737442.700000048</v>
      </c>
    </row>
    <row r="466" spans="1:7" ht="12.75" customHeight="1" x14ac:dyDescent="0.2">
      <c r="A466" s="10">
        <v>451</v>
      </c>
      <c r="B466" s="34" t="s">
        <v>75</v>
      </c>
      <c r="C466" s="35">
        <v>39138</v>
      </c>
      <c r="D466" s="34" t="s">
        <v>138</v>
      </c>
      <c r="E466" s="39"/>
      <c r="F466" s="36">
        <v>5985</v>
      </c>
      <c r="G466" s="33">
        <f t="shared" si="7"/>
        <v>82731457.700000048</v>
      </c>
    </row>
    <row r="467" spans="1:7" ht="12.75" customHeight="1" x14ac:dyDescent="0.2">
      <c r="A467" s="10">
        <v>452</v>
      </c>
      <c r="B467" s="34" t="s">
        <v>75</v>
      </c>
      <c r="C467" s="35">
        <v>39139</v>
      </c>
      <c r="D467" s="34" t="s">
        <v>137</v>
      </c>
      <c r="E467" s="39"/>
      <c r="F467" s="36">
        <v>6922.01</v>
      </c>
      <c r="G467" s="33">
        <f t="shared" si="7"/>
        <v>82724535.690000042</v>
      </c>
    </row>
    <row r="468" spans="1:7" ht="12.75" customHeight="1" x14ac:dyDescent="0.2">
      <c r="A468" s="10">
        <v>453</v>
      </c>
      <c r="B468" s="34" t="s">
        <v>75</v>
      </c>
      <c r="C468" s="35">
        <v>39140</v>
      </c>
      <c r="D468" s="34" t="s">
        <v>136</v>
      </c>
      <c r="E468" s="39"/>
      <c r="F468" s="36">
        <v>28657.13</v>
      </c>
      <c r="G468" s="33">
        <f t="shared" si="7"/>
        <v>82695878.560000047</v>
      </c>
    </row>
    <row r="469" spans="1:7" ht="12.75" customHeight="1" x14ac:dyDescent="0.2">
      <c r="A469" s="10">
        <v>454</v>
      </c>
      <c r="B469" s="34" t="s">
        <v>75</v>
      </c>
      <c r="C469" s="35">
        <v>39141</v>
      </c>
      <c r="D469" s="34" t="s">
        <v>135</v>
      </c>
      <c r="E469" s="39"/>
      <c r="F469" s="36">
        <v>10800</v>
      </c>
      <c r="G469" s="33">
        <f t="shared" si="7"/>
        <v>82685078.560000047</v>
      </c>
    </row>
    <row r="470" spans="1:7" ht="12.75" customHeight="1" x14ac:dyDescent="0.2">
      <c r="A470" s="10">
        <v>455</v>
      </c>
      <c r="B470" s="34" t="s">
        <v>75</v>
      </c>
      <c r="C470" s="35">
        <v>39142</v>
      </c>
      <c r="D470" s="34" t="s">
        <v>109</v>
      </c>
      <c r="E470" s="39"/>
      <c r="F470" s="36">
        <v>10800</v>
      </c>
      <c r="G470" s="33">
        <f t="shared" si="7"/>
        <v>82674278.560000047</v>
      </c>
    </row>
    <row r="471" spans="1:7" ht="12.75" customHeight="1" x14ac:dyDescent="0.2">
      <c r="A471" s="10">
        <v>456</v>
      </c>
      <c r="B471" s="34" t="s">
        <v>75</v>
      </c>
      <c r="C471" s="35">
        <v>39143</v>
      </c>
      <c r="D471" s="34" t="s">
        <v>134</v>
      </c>
      <c r="E471" s="39"/>
      <c r="F471" s="36">
        <v>10800</v>
      </c>
      <c r="G471" s="33">
        <f t="shared" si="7"/>
        <v>82663478.560000047</v>
      </c>
    </row>
    <row r="472" spans="1:7" ht="12.75" customHeight="1" x14ac:dyDescent="0.2">
      <c r="A472" s="10">
        <v>457</v>
      </c>
      <c r="B472" s="34" t="s">
        <v>75</v>
      </c>
      <c r="C472" s="35">
        <v>39144</v>
      </c>
      <c r="D472" s="34" t="s">
        <v>133</v>
      </c>
      <c r="E472" s="39"/>
      <c r="F472" s="36">
        <v>10800</v>
      </c>
      <c r="G472" s="33">
        <f t="shared" si="7"/>
        <v>82652678.560000047</v>
      </c>
    </row>
    <row r="473" spans="1:7" ht="12.75" customHeight="1" x14ac:dyDescent="0.2">
      <c r="A473" s="10">
        <v>458</v>
      </c>
      <c r="B473" s="34" t="s">
        <v>75</v>
      </c>
      <c r="C473" s="35">
        <v>39145</v>
      </c>
      <c r="D473" s="34" t="s">
        <v>132</v>
      </c>
      <c r="E473" s="39"/>
      <c r="F473" s="36">
        <v>19575</v>
      </c>
      <c r="G473" s="33">
        <f t="shared" si="7"/>
        <v>82633103.560000047</v>
      </c>
    </row>
    <row r="474" spans="1:7" ht="12.75" customHeight="1" x14ac:dyDescent="0.2">
      <c r="A474" s="10">
        <v>459</v>
      </c>
      <c r="B474" s="34" t="s">
        <v>75</v>
      </c>
      <c r="C474" s="35">
        <v>39146</v>
      </c>
      <c r="D474" s="34" t="s">
        <v>131</v>
      </c>
      <c r="E474" s="39"/>
      <c r="F474" s="36">
        <v>10800</v>
      </c>
      <c r="G474" s="33">
        <f t="shared" si="7"/>
        <v>82622303.560000047</v>
      </c>
    </row>
    <row r="475" spans="1:7" ht="12.75" customHeight="1" x14ac:dyDescent="0.2">
      <c r="A475" s="10">
        <v>460</v>
      </c>
      <c r="B475" s="34" t="s">
        <v>75</v>
      </c>
      <c r="C475" s="35">
        <v>39147</v>
      </c>
      <c r="D475" s="34" t="s">
        <v>130</v>
      </c>
      <c r="E475" s="39"/>
      <c r="F475" s="36">
        <v>5400</v>
      </c>
      <c r="G475" s="33">
        <f t="shared" si="7"/>
        <v>82616903.560000047</v>
      </c>
    </row>
    <row r="476" spans="1:7" ht="12.75" customHeight="1" x14ac:dyDescent="0.2">
      <c r="A476" s="10">
        <v>461</v>
      </c>
      <c r="B476" s="34" t="s">
        <v>75</v>
      </c>
      <c r="C476" s="35">
        <v>39148</v>
      </c>
      <c r="D476" s="34" t="s">
        <v>129</v>
      </c>
      <c r="E476" s="39"/>
      <c r="F476" s="36">
        <v>4050</v>
      </c>
      <c r="G476" s="33">
        <f t="shared" si="7"/>
        <v>82612853.560000047</v>
      </c>
    </row>
    <row r="477" spans="1:7" ht="12.75" customHeight="1" x14ac:dyDescent="0.2">
      <c r="A477" s="10">
        <v>462</v>
      </c>
      <c r="B477" s="34" t="s">
        <v>75</v>
      </c>
      <c r="C477" s="35">
        <v>39149</v>
      </c>
      <c r="D477" s="34" t="s">
        <v>128</v>
      </c>
      <c r="E477" s="38"/>
      <c r="F477" s="36">
        <v>5400</v>
      </c>
      <c r="G477" s="33">
        <f t="shared" si="7"/>
        <v>82607453.560000047</v>
      </c>
    </row>
    <row r="478" spans="1:7" ht="12.75" customHeight="1" x14ac:dyDescent="0.2">
      <c r="A478" s="10">
        <v>463</v>
      </c>
      <c r="B478" s="34" t="s">
        <v>75</v>
      </c>
      <c r="C478" s="35">
        <v>39150</v>
      </c>
      <c r="D478" s="34" t="s">
        <v>127</v>
      </c>
      <c r="E478" s="39"/>
      <c r="F478" s="36">
        <v>36540</v>
      </c>
      <c r="G478" s="33">
        <f t="shared" si="7"/>
        <v>82570913.560000047</v>
      </c>
    </row>
    <row r="479" spans="1:7" ht="12.75" customHeight="1" x14ac:dyDescent="0.2">
      <c r="A479" s="10">
        <v>464</v>
      </c>
      <c r="B479" s="34" t="s">
        <v>75</v>
      </c>
      <c r="C479" s="35">
        <v>39151</v>
      </c>
      <c r="D479" s="34" t="s">
        <v>126</v>
      </c>
      <c r="E479" s="39"/>
      <c r="F479" s="36">
        <v>16151.36</v>
      </c>
      <c r="G479" s="33">
        <f t="shared" si="7"/>
        <v>82554762.200000048</v>
      </c>
    </row>
    <row r="480" spans="1:7" ht="12.75" customHeight="1" x14ac:dyDescent="0.2">
      <c r="A480" s="10">
        <v>465</v>
      </c>
      <c r="B480" s="34" t="s">
        <v>75</v>
      </c>
      <c r="C480" s="35">
        <v>39152</v>
      </c>
      <c r="D480" s="34" t="s">
        <v>125</v>
      </c>
      <c r="E480" s="39"/>
      <c r="F480" s="36">
        <v>10800</v>
      </c>
      <c r="G480" s="33">
        <f t="shared" si="7"/>
        <v>82543962.200000048</v>
      </c>
    </row>
    <row r="481" spans="1:7" ht="12.75" customHeight="1" x14ac:dyDescent="0.2">
      <c r="A481" s="10">
        <v>466</v>
      </c>
      <c r="B481" s="34" t="s">
        <v>75</v>
      </c>
      <c r="C481" s="35">
        <v>39153</v>
      </c>
      <c r="D481" s="34" t="s">
        <v>124</v>
      </c>
      <c r="E481" s="39"/>
      <c r="F481" s="36">
        <v>10800</v>
      </c>
      <c r="G481" s="33">
        <f t="shared" si="7"/>
        <v>82533162.200000048</v>
      </c>
    </row>
    <row r="482" spans="1:7" ht="12.75" customHeight="1" x14ac:dyDescent="0.2">
      <c r="A482" s="10">
        <v>467</v>
      </c>
      <c r="B482" s="34" t="s">
        <v>75</v>
      </c>
      <c r="C482" s="35">
        <v>39154</v>
      </c>
      <c r="D482" s="34" t="s">
        <v>123</v>
      </c>
      <c r="E482" s="39"/>
      <c r="F482" s="36">
        <v>70547.13</v>
      </c>
      <c r="G482" s="33">
        <f t="shared" si="7"/>
        <v>82462615.070000052</v>
      </c>
    </row>
    <row r="483" spans="1:7" ht="12.75" customHeight="1" x14ac:dyDescent="0.2">
      <c r="A483" s="10">
        <v>468</v>
      </c>
      <c r="B483" s="34" t="s">
        <v>75</v>
      </c>
      <c r="C483" s="35">
        <v>39155</v>
      </c>
      <c r="D483" s="34" t="s">
        <v>122</v>
      </c>
      <c r="E483" s="39"/>
      <c r="F483" s="36">
        <v>220400</v>
      </c>
      <c r="G483" s="33">
        <f t="shared" si="7"/>
        <v>82242215.070000052</v>
      </c>
    </row>
    <row r="484" spans="1:7" ht="12.75" customHeight="1" x14ac:dyDescent="0.2">
      <c r="A484" s="10">
        <v>469</v>
      </c>
      <c r="B484" s="34" t="s">
        <v>75</v>
      </c>
      <c r="C484" s="35">
        <v>39156</v>
      </c>
      <c r="D484" s="34" t="s">
        <v>121</v>
      </c>
      <c r="E484" s="39"/>
      <c r="F484" s="36">
        <v>114040</v>
      </c>
      <c r="G484" s="33">
        <f t="shared" si="7"/>
        <v>82128175.070000052</v>
      </c>
    </row>
    <row r="485" spans="1:7" ht="12.75" customHeight="1" x14ac:dyDescent="0.2">
      <c r="A485" s="10">
        <v>470</v>
      </c>
      <c r="B485" s="34" t="s">
        <v>75</v>
      </c>
      <c r="C485" s="35">
        <v>39157</v>
      </c>
      <c r="D485" s="34" t="s">
        <v>120</v>
      </c>
      <c r="E485" s="39"/>
      <c r="F485" s="36">
        <v>76050</v>
      </c>
      <c r="G485" s="33">
        <f t="shared" si="7"/>
        <v>82052125.070000052</v>
      </c>
    </row>
    <row r="486" spans="1:7" ht="12.75" customHeight="1" x14ac:dyDescent="0.2">
      <c r="A486" s="10">
        <v>471</v>
      </c>
      <c r="B486" s="34" t="s">
        <v>75</v>
      </c>
      <c r="C486" s="35">
        <v>39158</v>
      </c>
      <c r="D486" s="34" t="s">
        <v>119</v>
      </c>
      <c r="E486" s="39"/>
      <c r="F486" s="36">
        <v>4050</v>
      </c>
      <c r="G486" s="33">
        <f t="shared" si="7"/>
        <v>82048075.070000052</v>
      </c>
    </row>
    <row r="487" spans="1:7" ht="12.75" customHeight="1" x14ac:dyDescent="0.2">
      <c r="A487" s="10">
        <v>472</v>
      </c>
      <c r="B487" s="34" t="s">
        <v>118</v>
      </c>
      <c r="C487" s="35">
        <v>39159</v>
      </c>
      <c r="D487" s="37" t="s">
        <v>117</v>
      </c>
      <c r="E487" s="39"/>
      <c r="F487" s="36">
        <v>0</v>
      </c>
      <c r="G487" s="33">
        <f t="shared" si="7"/>
        <v>82048075.070000052</v>
      </c>
    </row>
    <row r="488" spans="1:7" ht="12.75" customHeight="1" x14ac:dyDescent="0.2">
      <c r="A488" s="10">
        <v>473</v>
      </c>
      <c r="B488" s="34" t="s">
        <v>75</v>
      </c>
      <c r="C488" s="35">
        <v>39160</v>
      </c>
      <c r="D488" s="34" t="s">
        <v>116</v>
      </c>
      <c r="E488" s="39"/>
      <c r="F488" s="36">
        <v>12150</v>
      </c>
      <c r="G488" s="33">
        <f t="shared" si="7"/>
        <v>82035925.070000052</v>
      </c>
    </row>
    <row r="489" spans="1:7" ht="12.75" customHeight="1" x14ac:dyDescent="0.2">
      <c r="A489" s="10">
        <v>475</v>
      </c>
      <c r="B489" s="34" t="s">
        <v>75</v>
      </c>
      <c r="C489" s="35">
        <v>39161</v>
      </c>
      <c r="D489" s="34" t="s">
        <v>115</v>
      </c>
      <c r="E489" s="39"/>
      <c r="F489" s="36">
        <v>4050</v>
      </c>
      <c r="G489" s="33">
        <f t="shared" si="7"/>
        <v>82031875.070000052</v>
      </c>
    </row>
    <row r="490" spans="1:7" ht="12.75" customHeight="1" x14ac:dyDescent="0.2">
      <c r="A490" s="10">
        <v>476</v>
      </c>
      <c r="B490" s="34" t="s">
        <v>75</v>
      </c>
      <c r="C490" s="35">
        <v>39162</v>
      </c>
      <c r="D490" s="34" t="s">
        <v>114</v>
      </c>
      <c r="E490" s="39"/>
      <c r="F490" s="36">
        <v>10800</v>
      </c>
      <c r="G490" s="33">
        <f t="shared" si="7"/>
        <v>82021075.070000052</v>
      </c>
    </row>
    <row r="491" spans="1:7" ht="12.75" customHeight="1" x14ac:dyDescent="0.2">
      <c r="A491" s="10">
        <v>477</v>
      </c>
      <c r="B491" s="34" t="s">
        <v>75</v>
      </c>
      <c r="C491" s="35">
        <v>39163</v>
      </c>
      <c r="D491" s="34" t="s">
        <v>113</v>
      </c>
      <c r="E491" s="39"/>
      <c r="F491" s="36">
        <v>4050</v>
      </c>
      <c r="G491" s="33">
        <f t="shared" si="7"/>
        <v>82017025.070000052</v>
      </c>
    </row>
    <row r="492" spans="1:7" ht="12.75" customHeight="1" x14ac:dyDescent="0.2">
      <c r="A492" s="10">
        <v>478</v>
      </c>
      <c r="B492" s="34" t="s">
        <v>75</v>
      </c>
      <c r="C492" s="35">
        <v>39164</v>
      </c>
      <c r="D492" s="34" t="s">
        <v>86</v>
      </c>
      <c r="E492" s="39"/>
      <c r="F492" s="36">
        <v>10800</v>
      </c>
      <c r="G492" s="33">
        <f t="shared" si="7"/>
        <v>82006225.070000052</v>
      </c>
    </row>
    <row r="493" spans="1:7" ht="12.75" customHeight="1" x14ac:dyDescent="0.2">
      <c r="A493" s="10">
        <v>479</v>
      </c>
      <c r="B493" s="34" t="s">
        <v>75</v>
      </c>
      <c r="C493" s="35">
        <v>39165</v>
      </c>
      <c r="D493" s="34" t="s">
        <v>112</v>
      </c>
      <c r="E493" s="39"/>
      <c r="F493" s="36">
        <v>16200</v>
      </c>
      <c r="G493" s="33">
        <f t="shared" si="7"/>
        <v>81990025.070000052</v>
      </c>
    </row>
    <row r="494" spans="1:7" ht="12.75" customHeight="1" x14ac:dyDescent="0.2">
      <c r="A494" s="10">
        <v>480</v>
      </c>
      <c r="B494" s="34" t="s">
        <v>75</v>
      </c>
      <c r="C494" s="35">
        <v>39166</v>
      </c>
      <c r="D494" s="34" t="s">
        <v>111</v>
      </c>
      <c r="E494" s="39"/>
      <c r="F494" s="36">
        <v>10800</v>
      </c>
      <c r="G494" s="33">
        <f t="shared" si="7"/>
        <v>81979225.070000052</v>
      </c>
    </row>
    <row r="495" spans="1:7" ht="12.75" customHeight="1" x14ac:dyDescent="0.2">
      <c r="A495" s="10">
        <v>481</v>
      </c>
      <c r="B495" s="34" t="s">
        <v>75</v>
      </c>
      <c r="C495" s="35">
        <v>39167</v>
      </c>
      <c r="D495" s="34" t="s">
        <v>110</v>
      </c>
      <c r="E495" s="40"/>
      <c r="F495" s="36">
        <v>10800</v>
      </c>
      <c r="G495" s="33">
        <f t="shared" si="7"/>
        <v>81968425.070000052</v>
      </c>
    </row>
    <row r="496" spans="1:7" ht="12.75" customHeight="1" x14ac:dyDescent="0.2">
      <c r="A496" s="10">
        <v>482</v>
      </c>
      <c r="B496" s="34" t="s">
        <v>75</v>
      </c>
      <c r="C496" s="35">
        <v>39168</v>
      </c>
      <c r="D496" s="34" t="s">
        <v>109</v>
      </c>
      <c r="E496" s="39"/>
      <c r="F496" s="36">
        <v>10800</v>
      </c>
      <c r="G496" s="33">
        <f t="shared" si="7"/>
        <v>81957625.070000052</v>
      </c>
    </row>
    <row r="497" spans="1:7" ht="12.75" customHeight="1" x14ac:dyDescent="0.2">
      <c r="A497" s="10">
        <v>483</v>
      </c>
      <c r="B497" s="34" t="s">
        <v>75</v>
      </c>
      <c r="C497" s="35">
        <v>39169</v>
      </c>
      <c r="D497" s="34" t="s">
        <v>108</v>
      </c>
      <c r="E497" s="38"/>
      <c r="F497" s="36">
        <v>10760</v>
      </c>
      <c r="G497" s="33">
        <f t="shared" si="7"/>
        <v>81946865.070000052</v>
      </c>
    </row>
    <row r="498" spans="1:7" ht="12.75" customHeight="1" x14ac:dyDescent="0.2">
      <c r="A498" s="10">
        <v>484</v>
      </c>
      <c r="B498" s="34" t="s">
        <v>75</v>
      </c>
      <c r="C498" s="35">
        <v>39170</v>
      </c>
      <c r="D498" s="34" t="s">
        <v>107</v>
      </c>
      <c r="E498" s="39"/>
      <c r="F498" s="36">
        <v>24224.25</v>
      </c>
      <c r="G498" s="33">
        <f t="shared" si="7"/>
        <v>81922640.820000052</v>
      </c>
    </row>
    <row r="499" spans="1:7" ht="12.75" customHeight="1" x14ac:dyDescent="0.2">
      <c r="A499" s="10">
        <v>485</v>
      </c>
      <c r="B499" s="34" t="s">
        <v>75</v>
      </c>
      <c r="C499" s="35">
        <v>39171</v>
      </c>
      <c r="D499" s="34" t="s">
        <v>106</v>
      </c>
      <c r="E499" s="39"/>
      <c r="F499" s="36">
        <v>58785.46</v>
      </c>
      <c r="G499" s="33">
        <f t="shared" si="7"/>
        <v>81863855.360000059</v>
      </c>
    </row>
    <row r="500" spans="1:7" ht="12.75" customHeight="1" x14ac:dyDescent="0.2">
      <c r="A500" s="10">
        <v>486</v>
      </c>
      <c r="B500" s="34" t="s">
        <v>75</v>
      </c>
      <c r="C500" s="35">
        <v>39172</v>
      </c>
      <c r="D500" s="34" t="s">
        <v>105</v>
      </c>
      <c r="E500" s="39"/>
      <c r="F500" s="36">
        <v>5400</v>
      </c>
      <c r="G500" s="33">
        <f t="shared" si="7"/>
        <v>81858455.360000059</v>
      </c>
    </row>
    <row r="501" spans="1:7" ht="12.75" customHeight="1" x14ac:dyDescent="0.2">
      <c r="A501" s="10">
        <v>487</v>
      </c>
      <c r="B501" s="34" t="s">
        <v>75</v>
      </c>
      <c r="C501" s="35">
        <v>39173</v>
      </c>
      <c r="D501" s="34" t="s">
        <v>104</v>
      </c>
      <c r="E501" s="39"/>
      <c r="F501" s="36">
        <v>5400</v>
      </c>
      <c r="G501" s="33">
        <f t="shared" si="7"/>
        <v>81853055.360000059</v>
      </c>
    </row>
    <row r="502" spans="1:7" ht="12.75" customHeight="1" x14ac:dyDescent="0.2">
      <c r="A502" s="10">
        <v>488</v>
      </c>
      <c r="B502" s="34" t="s">
        <v>75</v>
      </c>
      <c r="C502" s="35">
        <v>39174</v>
      </c>
      <c r="D502" s="34" t="s">
        <v>103</v>
      </c>
      <c r="E502" s="39"/>
      <c r="F502" s="36">
        <v>16200</v>
      </c>
      <c r="G502" s="33">
        <f t="shared" si="7"/>
        <v>81836855.360000059</v>
      </c>
    </row>
    <row r="503" spans="1:7" ht="12.75" customHeight="1" x14ac:dyDescent="0.2">
      <c r="A503" s="10">
        <v>489</v>
      </c>
      <c r="B503" s="34" t="s">
        <v>75</v>
      </c>
      <c r="C503" s="35">
        <v>39175</v>
      </c>
      <c r="D503" s="34" t="s">
        <v>102</v>
      </c>
      <c r="E503" s="39"/>
      <c r="F503" s="36">
        <v>10800</v>
      </c>
      <c r="G503" s="33">
        <f t="shared" si="7"/>
        <v>81826055.360000059</v>
      </c>
    </row>
    <row r="504" spans="1:7" ht="12.75" customHeight="1" x14ac:dyDescent="0.2">
      <c r="A504" s="10">
        <v>490</v>
      </c>
      <c r="B504" s="34" t="s">
        <v>75</v>
      </c>
      <c r="C504" s="35">
        <v>39176</v>
      </c>
      <c r="D504" s="34" t="s">
        <v>101</v>
      </c>
      <c r="E504" s="38"/>
      <c r="F504" s="36">
        <v>5400</v>
      </c>
      <c r="G504" s="33">
        <f t="shared" si="7"/>
        <v>81820655.360000059</v>
      </c>
    </row>
    <row r="505" spans="1:7" ht="12.75" customHeight="1" x14ac:dyDescent="0.2">
      <c r="A505" s="10">
        <v>491</v>
      </c>
      <c r="B505" s="34" t="s">
        <v>75</v>
      </c>
      <c r="C505" s="35">
        <v>39177</v>
      </c>
      <c r="D505" s="34" t="s">
        <v>100</v>
      </c>
      <c r="E505" s="39"/>
      <c r="F505" s="36">
        <v>10000</v>
      </c>
      <c r="G505" s="33">
        <f t="shared" si="7"/>
        <v>81810655.360000059</v>
      </c>
    </row>
    <row r="506" spans="1:7" ht="12.75" customHeight="1" x14ac:dyDescent="0.2">
      <c r="A506" s="10">
        <v>492</v>
      </c>
      <c r="B506" s="34" t="s">
        <v>75</v>
      </c>
      <c r="C506" s="35">
        <v>39178</v>
      </c>
      <c r="D506" s="34" t="s">
        <v>99</v>
      </c>
      <c r="E506" s="36"/>
      <c r="F506" s="36">
        <v>343244</v>
      </c>
      <c r="G506" s="33">
        <f t="shared" si="7"/>
        <v>81467411.360000059</v>
      </c>
    </row>
    <row r="507" spans="1:7" ht="12.75" customHeight="1" x14ac:dyDescent="0.2">
      <c r="A507" s="10">
        <v>493</v>
      </c>
      <c r="B507" s="34" t="s">
        <v>75</v>
      </c>
      <c r="C507" s="35">
        <v>39179</v>
      </c>
      <c r="D507" s="34" t="s">
        <v>98</v>
      </c>
      <c r="E507" s="36"/>
      <c r="F507" s="36">
        <v>29842.45</v>
      </c>
      <c r="G507" s="33">
        <f t="shared" si="7"/>
        <v>81437568.910000056</v>
      </c>
    </row>
    <row r="508" spans="1:7" ht="12.75" customHeight="1" x14ac:dyDescent="0.2">
      <c r="A508" s="10">
        <v>494</v>
      </c>
      <c r="B508" s="34" t="s">
        <v>75</v>
      </c>
      <c r="C508" s="35">
        <v>39180</v>
      </c>
      <c r="D508" s="34" t="s">
        <v>97</v>
      </c>
      <c r="E508" s="36"/>
      <c r="F508" s="36">
        <v>313229.19</v>
      </c>
      <c r="G508" s="33">
        <f t="shared" si="7"/>
        <v>81124339.720000058</v>
      </c>
    </row>
    <row r="509" spans="1:7" ht="12.75" customHeight="1" x14ac:dyDescent="0.2">
      <c r="A509" s="10">
        <v>495</v>
      </c>
      <c r="B509" s="34" t="s">
        <v>75</v>
      </c>
      <c r="C509" s="35">
        <v>39181</v>
      </c>
      <c r="D509" s="34" t="s">
        <v>96</v>
      </c>
      <c r="E509" s="36"/>
      <c r="F509" s="36">
        <v>275748.03000000003</v>
      </c>
      <c r="G509" s="33">
        <f t="shared" si="7"/>
        <v>80848591.690000057</v>
      </c>
    </row>
    <row r="510" spans="1:7" ht="12.75" customHeight="1" x14ac:dyDescent="0.2">
      <c r="A510" s="10">
        <v>496</v>
      </c>
      <c r="B510" s="34" t="s">
        <v>75</v>
      </c>
      <c r="C510" s="35">
        <v>39182</v>
      </c>
      <c r="D510" s="34" t="s">
        <v>95</v>
      </c>
      <c r="E510" s="36"/>
      <c r="F510" s="36">
        <v>599838.11</v>
      </c>
      <c r="G510" s="33">
        <f t="shared" si="7"/>
        <v>80248753.580000058</v>
      </c>
    </row>
    <row r="511" spans="1:7" ht="12.75" customHeight="1" x14ac:dyDescent="0.2">
      <c r="A511" s="10">
        <v>497</v>
      </c>
      <c r="B511" s="34" t="s">
        <v>75</v>
      </c>
      <c r="C511" s="35">
        <v>39183</v>
      </c>
      <c r="D511" s="34" t="s">
        <v>94</v>
      </c>
      <c r="E511" s="36"/>
      <c r="F511" s="36">
        <v>220101.81</v>
      </c>
      <c r="G511" s="33">
        <f t="shared" si="7"/>
        <v>80028651.770000055</v>
      </c>
    </row>
    <row r="512" spans="1:7" ht="12.75" customHeight="1" x14ac:dyDescent="0.2">
      <c r="A512" s="10">
        <v>498</v>
      </c>
      <c r="B512" s="34" t="s">
        <v>75</v>
      </c>
      <c r="C512" s="35">
        <v>39184</v>
      </c>
      <c r="D512" s="34" t="s">
        <v>93</v>
      </c>
      <c r="E512" s="36"/>
      <c r="F512" s="36">
        <v>115720.46</v>
      </c>
      <c r="G512" s="33">
        <f t="shared" si="7"/>
        <v>79912931.310000062</v>
      </c>
    </row>
    <row r="513" spans="1:7" ht="12.75" customHeight="1" x14ac:dyDescent="0.2">
      <c r="A513" s="10">
        <v>499</v>
      </c>
      <c r="B513" s="34" t="s">
        <v>75</v>
      </c>
      <c r="C513" s="35">
        <v>39185</v>
      </c>
      <c r="D513" s="34" t="s">
        <v>92</v>
      </c>
      <c r="E513" s="36"/>
      <c r="F513" s="36">
        <v>11484.7</v>
      </c>
      <c r="G513" s="33">
        <f t="shared" si="7"/>
        <v>79901446.610000059</v>
      </c>
    </row>
    <row r="514" spans="1:7" ht="12.75" customHeight="1" x14ac:dyDescent="0.2">
      <c r="A514" s="10">
        <v>500</v>
      </c>
      <c r="B514" s="34" t="s">
        <v>75</v>
      </c>
      <c r="C514" s="35">
        <v>39186</v>
      </c>
      <c r="D514" s="34" t="s">
        <v>91</v>
      </c>
      <c r="E514" s="36"/>
      <c r="F514" s="36">
        <v>161763.47</v>
      </c>
      <c r="G514" s="33">
        <f t="shared" si="7"/>
        <v>79739683.14000006</v>
      </c>
    </row>
    <row r="515" spans="1:7" ht="12.75" customHeight="1" x14ac:dyDescent="0.2">
      <c r="A515" s="10">
        <v>501</v>
      </c>
      <c r="B515" s="34" t="s">
        <v>75</v>
      </c>
      <c r="C515" s="35">
        <v>39187</v>
      </c>
      <c r="D515" s="34" t="s">
        <v>90</v>
      </c>
      <c r="E515" s="36"/>
      <c r="F515" s="36">
        <v>130826.36</v>
      </c>
      <c r="G515" s="33">
        <f t="shared" si="7"/>
        <v>79608856.780000061</v>
      </c>
    </row>
    <row r="516" spans="1:7" ht="12.75" customHeight="1" x14ac:dyDescent="0.2">
      <c r="A516" s="10">
        <v>502</v>
      </c>
      <c r="B516" s="34" t="s">
        <v>75</v>
      </c>
      <c r="C516" s="35">
        <v>39188</v>
      </c>
      <c r="D516" s="34" t="s">
        <v>89</v>
      </c>
      <c r="E516" s="36"/>
      <c r="F516" s="36">
        <v>24848.7</v>
      </c>
      <c r="G516" s="33">
        <f t="shared" si="7"/>
        <v>79584008.080000058</v>
      </c>
    </row>
    <row r="517" spans="1:7" ht="12.75" customHeight="1" x14ac:dyDescent="0.2">
      <c r="A517" s="10">
        <v>503</v>
      </c>
      <c r="B517" s="34" t="s">
        <v>75</v>
      </c>
      <c r="C517" s="35">
        <v>39189</v>
      </c>
      <c r="D517" s="34" t="s">
        <v>88</v>
      </c>
      <c r="E517" s="36"/>
      <c r="F517" s="36">
        <v>130402.59</v>
      </c>
      <c r="G517" s="33">
        <f t="shared" si="7"/>
        <v>79453605.490000054</v>
      </c>
    </row>
    <row r="518" spans="1:7" ht="12.75" customHeight="1" x14ac:dyDescent="0.2">
      <c r="A518" s="10">
        <v>504</v>
      </c>
      <c r="B518" s="34" t="s">
        <v>75</v>
      </c>
      <c r="C518" s="35">
        <v>39190</v>
      </c>
      <c r="D518" s="34" t="s">
        <v>87</v>
      </c>
      <c r="E518" s="36"/>
      <c r="F518" s="36">
        <v>62700</v>
      </c>
      <c r="G518" s="33">
        <f t="shared" si="7"/>
        <v>79390905.490000054</v>
      </c>
    </row>
    <row r="519" spans="1:7" ht="12.75" customHeight="1" x14ac:dyDescent="0.2">
      <c r="A519" s="10">
        <v>505</v>
      </c>
      <c r="B519" s="34" t="s">
        <v>75</v>
      </c>
      <c r="C519" s="35">
        <v>39191</v>
      </c>
      <c r="D519" s="34" t="s">
        <v>86</v>
      </c>
      <c r="E519" s="36"/>
      <c r="F519" s="36">
        <v>5400</v>
      </c>
      <c r="G519" s="33">
        <f t="shared" si="7"/>
        <v>79385505.490000054</v>
      </c>
    </row>
    <row r="520" spans="1:7" ht="12.75" customHeight="1" x14ac:dyDescent="0.2">
      <c r="A520" s="10">
        <v>506</v>
      </c>
      <c r="B520" s="34" t="s">
        <v>75</v>
      </c>
      <c r="C520" s="35">
        <v>39192</v>
      </c>
      <c r="D520" s="34" t="s">
        <v>85</v>
      </c>
      <c r="E520" s="36"/>
      <c r="F520" s="36">
        <v>10800</v>
      </c>
      <c r="G520" s="33">
        <f t="shared" si="7"/>
        <v>79374705.490000054</v>
      </c>
    </row>
    <row r="521" spans="1:7" ht="12.75" customHeight="1" x14ac:dyDescent="0.2">
      <c r="A521" s="10">
        <v>507</v>
      </c>
      <c r="B521" s="34" t="s">
        <v>75</v>
      </c>
      <c r="C521" s="35">
        <v>39193</v>
      </c>
      <c r="D521" s="34" t="s">
        <v>84</v>
      </c>
      <c r="E521" s="36"/>
      <c r="F521" s="36">
        <v>16200</v>
      </c>
      <c r="G521" s="33">
        <f t="shared" si="7"/>
        <v>79358505.490000054</v>
      </c>
    </row>
    <row r="522" spans="1:7" ht="12.75" customHeight="1" x14ac:dyDescent="0.2">
      <c r="A522" s="10">
        <v>508</v>
      </c>
      <c r="B522" s="34" t="s">
        <v>75</v>
      </c>
      <c r="C522" s="35">
        <v>39194</v>
      </c>
      <c r="D522" s="34" t="s">
        <v>83</v>
      </c>
      <c r="E522" s="36"/>
      <c r="F522" s="36">
        <v>5400</v>
      </c>
      <c r="G522" s="33">
        <f t="shared" si="7"/>
        <v>79353105.490000054</v>
      </c>
    </row>
    <row r="523" spans="1:7" ht="12.75" customHeight="1" x14ac:dyDescent="0.2">
      <c r="A523" s="10">
        <v>509</v>
      </c>
      <c r="B523" s="34" t="s">
        <v>75</v>
      </c>
      <c r="C523" s="35">
        <v>39195</v>
      </c>
      <c r="D523" s="34" t="s">
        <v>82</v>
      </c>
      <c r="E523" s="36"/>
      <c r="F523" s="36">
        <v>16200</v>
      </c>
      <c r="G523" s="33">
        <f t="shared" si="7"/>
        <v>79336905.490000054</v>
      </c>
    </row>
    <row r="524" spans="1:7" ht="12.75" customHeight="1" x14ac:dyDescent="0.2">
      <c r="A524" s="10">
        <v>510</v>
      </c>
      <c r="B524" s="34" t="s">
        <v>75</v>
      </c>
      <c r="C524" s="35">
        <v>39196</v>
      </c>
      <c r="D524" s="34" t="s">
        <v>81</v>
      </c>
      <c r="E524" s="36"/>
      <c r="F524" s="36">
        <v>10800</v>
      </c>
      <c r="G524" s="33">
        <f t="shared" si="7"/>
        <v>79326105.490000054</v>
      </c>
    </row>
    <row r="525" spans="1:7" ht="12.75" customHeight="1" x14ac:dyDescent="0.2">
      <c r="A525" s="10">
        <v>511</v>
      </c>
      <c r="B525" s="34" t="s">
        <v>75</v>
      </c>
      <c r="C525" s="35">
        <v>39197</v>
      </c>
      <c r="D525" s="34" t="s">
        <v>80</v>
      </c>
      <c r="E525" s="36"/>
      <c r="F525" s="36">
        <v>10800</v>
      </c>
      <c r="G525" s="33">
        <f t="shared" si="7"/>
        <v>79315305.490000054</v>
      </c>
    </row>
    <row r="526" spans="1:7" ht="12.75" customHeight="1" x14ac:dyDescent="0.2">
      <c r="A526" s="10">
        <v>512</v>
      </c>
      <c r="B526" s="34" t="s">
        <v>75</v>
      </c>
      <c r="C526" s="35">
        <v>39198</v>
      </c>
      <c r="D526" s="34" t="s">
        <v>79</v>
      </c>
      <c r="E526" s="36"/>
      <c r="F526" s="36">
        <v>10800</v>
      </c>
      <c r="G526" s="33">
        <f t="shared" si="7"/>
        <v>79304505.490000054</v>
      </c>
    </row>
    <row r="527" spans="1:7" ht="12.75" customHeight="1" x14ac:dyDescent="0.2">
      <c r="A527" s="10">
        <v>513</v>
      </c>
      <c r="B527" s="34" t="s">
        <v>75</v>
      </c>
      <c r="C527" s="35">
        <v>39199</v>
      </c>
      <c r="D527" s="34" t="s">
        <v>78</v>
      </c>
      <c r="E527" s="36"/>
      <c r="F527" s="36">
        <v>20880</v>
      </c>
      <c r="G527" s="33">
        <f t="shared" si="7"/>
        <v>79283625.490000054</v>
      </c>
    </row>
    <row r="528" spans="1:7" ht="12.75" customHeight="1" x14ac:dyDescent="0.2">
      <c r="A528" s="10">
        <v>514</v>
      </c>
      <c r="B528" s="34" t="s">
        <v>75</v>
      </c>
      <c r="C528" s="35">
        <v>39200</v>
      </c>
      <c r="D528" s="34" t="s">
        <v>77</v>
      </c>
      <c r="E528" s="36"/>
      <c r="F528" s="36">
        <v>10800</v>
      </c>
      <c r="G528" s="33">
        <f t="shared" si="7"/>
        <v>79272825.490000054</v>
      </c>
    </row>
    <row r="529" spans="1:8" ht="12.75" customHeight="1" x14ac:dyDescent="0.2">
      <c r="A529" s="10">
        <v>515</v>
      </c>
      <c r="B529" s="34" t="s">
        <v>75</v>
      </c>
      <c r="C529" s="35">
        <v>39201</v>
      </c>
      <c r="D529" s="34" t="s">
        <v>76</v>
      </c>
      <c r="E529" s="36"/>
      <c r="F529" s="36">
        <v>20880</v>
      </c>
      <c r="G529" s="33">
        <f t="shared" ref="G529:G592" si="8">G528-F529+E529</f>
        <v>79251945.490000054</v>
      </c>
    </row>
    <row r="530" spans="1:8" ht="12.75" customHeight="1" x14ac:dyDescent="0.2">
      <c r="A530" s="10">
        <v>516</v>
      </c>
      <c r="B530" s="34" t="s">
        <v>75</v>
      </c>
      <c r="C530" s="35">
        <v>39202</v>
      </c>
      <c r="D530" s="34" t="s">
        <v>74</v>
      </c>
      <c r="E530" s="36"/>
      <c r="F530" s="36">
        <v>18000</v>
      </c>
      <c r="G530" s="33">
        <f t="shared" si="8"/>
        <v>79233945.490000054</v>
      </c>
      <c r="H530" s="1" t="s">
        <v>0</v>
      </c>
    </row>
    <row r="531" spans="1:8" ht="12.75" customHeight="1" x14ac:dyDescent="0.2">
      <c r="A531" s="10">
        <v>517</v>
      </c>
      <c r="B531" s="41"/>
      <c r="C531" s="42"/>
      <c r="D531" s="43"/>
      <c r="E531" s="36"/>
      <c r="F531" s="40"/>
      <c r="G531" s="33">
        <f t="shared" si="8"/>
        <v>79233945.490000054</v>
      </c>
    </row>
    <row r="532" spans="1:8" ht="12.75" customHeight="1" x14ac:dyDescent="0.2">
      <c r="A532" s="10">
        <v>518</v>
      </c>
      <c r="B532" s="44">
        <v>43070</v>
      </c>
      <c r="C532" s="45">
        <v>1.7120100094006E+17</v>
      </c>
      <c r="D532" s="46" t="s">
        <v>73</v>
      </c>
      <c r="E532" s="40">
        <v>300</v>
      </c>
      <c r="F532" s="40"/>
      <c r="G532" s="33">
        <f t="shared" si="8"/>
        <v>79234245.490000054</v>
      </c>
    </row>
    <row r="533" spans="1:8" ht="12.75" customHeight="1" x14ac:dyDescent="0.2">
      <c r="A533" s="10">
        <v>519</v>
      </c>
      <c r="B533" s="44">
        <v>43070</v>
      </c>
      <c r="C533" s="45">
        <v>1.7120100023003002E+17</v>
      </c>
      <c r="D533" s="47" t="s">
        <v>72</v>
      </c>
      <c r="E533" s="40">
        <v>11210</v>
      </c>
      <c r="F533" s="40"/>
      <c r="G533" s="33">
        <f t="shared" si="8"/>
        <v>79245455.490000054</v>
      </c>
    </row>
    <row r="534" spans="1:8" ht="12.75" customHeight="1" x14ac:dyDescent="0.2">
      <c r="A534" s="10">
        <v>520</v>
      </c>
      <c r="B534" s="44">
        <v>43070</v>
      </c>
      <c r="C534" s="45">
        <v>1.7120100030018E+17</v>
      </c>
      <c r="D534" s="47" t="s">
        <v>9</v>
      </c>
      <c r="E534" s="40">
        <v>1500</v>
      </c>
      <c r="F534" s="40"/>
      <c r="G534" s="33">
        <f t="shared" si="8"/>
        <v>79246955.490000054</v>
      </c>
    </row>
    <row r="535" spans="1:8" ht="12.75" customHeight="1" x14ac:dyDescent="0.2">
      <c r="A535" s="10">
        <v>521</v>
      </c>
      <c r="B535" s="44">
        <v>43073</v>
      </c>
      <c r="C535" s="45">
        <v>1.7120400030012E+17</v>
      </c>
      <c r="D535" s="46" t="s">
        <v>71</v>
      </c>
      <c r="E535" s="40">
        <v>4659.16</v>
      </c>
      <c r="F535" s="40"/>
      <c r="G535" s="33">
        <f t="shared" si="8"/>
        <v>79251614.650000051</v>
      </c>
    </row>
    <row r="536" spans="1:8" ht="12.75" customHeight="1" x14ac:dyDescent="0.2">
      <c r="A536" s="10">
        <v>522</v>
      </c>
      <c r="B536" s="44">
        <v>43073</v>
      </c>
      <c r="C536" s="45">
        <v>1.7120400920004998E+17</v>
      </c>
      <c r="D536" s="47" t="s">
        <v>70</v>
      </c>
      <c r="E536" s="40">
        <v>3500</v>
      </c>
      <c r="F536" s="40"/>
      <c r="G536" s="33">
        <f t="shared" si="8"/>
        <v>79255114.650000051</v>
      </c>
    </row>
    <row r="537" spans="1:8" ht="12.75" customHeight="1" x14ac:dyDescent="0.2">
      <c r="A537" s="10">
        <v>523</v>
      </c>
      <c r="B537" s="44">
        <v>43073</v>
      </c>
      <c r="C537" s="45">
        <v>541675432</v>
      </c>
      <c r="D537" s="46" t="s">
        <v>5</v>
      </c>
      <c r="E537" s="40">
        <v>240</v>
      </c>
      <c r="F537" s="40"/>
      <c r="G537" s="33">
        <f t="shared" si="8"/>
        <v>79255354.650000051</v>
      </c>
    </row>
    <row r="538" spans="1:8" ht="12.75" customHeight="1" x14ac:dyDescent="0.2">
      <c r="A538" s="10">
        <v>524</v>
      </c>
      <c r="B538" s="44">
        <v>43074</v>
      </c>
      <c r="C538" s="45">
        <v>1.7120500094006E+17</v>
      </c>
      <c r="D538" s="46" t="s">
        <v>9</v>
      </c>
      <c r="E538" s="40">
        <v>47250</v>
      </c>
      <c r="F538" s="40"/>
      <c r="G538" s="33">
        <f t="shared" si="8"/>
        <v>79302604.650000051</v>
      </c>
    </row>
    <row r="539" spans="1:8" ht="12.75" customHeight="1" x14ac:dyDescent="0.2">
      <c r="A539" s="10">
        <v>525</v>
      </c>
      <c r="B539" s="44">
        <v>43074</v>
      </c>
      <c r="C539" s="45">
        <v>1.7120500830007002E+17</v>
      </c>
      <c r="D539" s="46" t="s">
        <v>9</v>
      </c>
      <c r="E539" s="40">
        <v>15382</v>
      </c>
      <c r="F539" s="40"/>
      <c r="G539" s="33">
        <f t="shared" si="8"/>
        <v>79317986.650000051</v>
      </c>
    </row>
    <row r="540" spans="1:8" ht="12.75" customHeight="1" x14ac:dyDescent="0.2">
      <c r="A540" s="10">
        <v>526</v>
      </c>
      <c r="B540" s="44">
        <v>43074</v>
      </c>
      <c r="C540" s="45">
        <v>1.7120500080015002E+17</v>
      </c>
      <c r="D540" s="46" t="s">
        <v>69</v>
      </c>
      <c r="E540" s="40">
        <v>108041</v>
      </c>
      <c r="F540" s="40"/>
      <c r="G540" s="33">
        <f t="shared" si="8"/>
        <v>79426027.650000051</v>
      </c>
    </row>
    <row r="541" spans="1:8" ht="12.75" customHeight="1" x14ac:dyDescent="0.2">
      <c r="A541" s="10">
        <v>527</v>
      </c>
      <c r="B541" s="44">
        <v>43074</v>
      </c>
      <c r="C541" s="45">
        <v>1.7120500740004E+17</v>
      </c>
      <c r="D541" s="46" t="s">
        <v>68</v>
      </c>
      <c r="E541" s="40">
        <v>6250</v>
      </c>
      <c r="F541" s="40"/>
      <c r="G541" s="33">
        <f t="shared" si="8"/>
        <v>79432277.650000051</v>
      </c>
    </row>
    <row r="542" spans="1:8" ht="12.75" customHeight="1" x14ac:dyDescent="0.2">
      <c r="A542" s="10">
        <v>528</v>
      </c>
      <c r="B542" s="44">
        <v>43075</v>
      </c>
      <c r="C542" s="45">
        <v>1.712060009401E+17</v>
      </c>
      <c r="D542" s="46" t="s">
        <v>9</v>
      </c>
      <c r="E542" s="40">
        <v>51552</v>
      </c>
      <c r="F542" s="40"/>
      <c r="G542" s="33">
        <f t="shared" si="8"/>
        <v>79483829.650000051</v>
      </c>
    </row>
    <row r="543" spans="1:8" ht="12.75" customHeight="1" x14ac:dyDescent="0.2">
      <c r="A543" s="10">
        <v>529</v>
      </c>
      <c r="B543" s="44">
        <v>43075</v>
      </c>
      <c r="C543" s="45">
        <v>1.7120600080002E+17</v>
      </c>
      <c r="D543" s="47" t="s">
        <v>9</v>
      </c>
      <c r="E543" s="40">
        <v>270.27</v>
      </c>
      <c r="F543" s="40"/>
      <c r="G543" s="33">
        <f t="shared" si="8"/>
        <v>79484099.920000046</v>
      </c>
    </row>
    <row r="544" spans="1:8" ht="12.75" customHeight="1" x14ac:dyDescent="0.2">
      <c r="A544" s="10">
        <v>530</v>
      </c>
      <c r="B544" s="44">
        <v>43075</v>
      </c>
      <c r="C544" s="45">
        <v>1.7120600094004998E+17</v>
      </c>
      <c r="D544" s="47" t="s">
        <v>9</v>
      </c>
      <c r="E544" s="40">
        <v>15250</v>
      </c>
      <c r="F544" s="40"/>
      <c r="G544" s="33">
        <f t="shared" si="8"/>
        <v>79499349.920000046</v>
      </c>
    </row>
    <row r="545" spans="1:7" ht="12.75" customHeight="1" x14ac:dyDescent="0.2">
      <c r="A545" s="10">
        <v>531</v>
      </c>
      <c r="B545" s="44">
        <v>43075</v>
      </c>
      <c r="C545" s="45">
        <v>1.7120600031002E+17</v>
      </c>
      <c r="D545" s="46" t="s">
        <v>67</v>
      </c>
      <c r="E545" s="40">
        <v>26250</v>
      </c>
      <c r="F545" s="40"/>
      <c r="G545" s="33">
        <f t="shared" si="8"/>
        <v>79525599.920000046</v>
      </c>
    </row>
    <row r="546" spans="1:7" ht="12.75" customHeight="1" x14ac:dyDescent="0.2">
      <c r="A546" s="10">
        <v>532</v>
      </c>
      <c r="B546" s="44">
        <v>43076</v>
      </c>
      <c r="C546" s="45">
        <v>1.7120700030015002E+17</v>
      </c>
      <c r="D546" s="47" t="s">
        <v>9</v>
      </c>
      <c r="E546" s="40">
        <v>5000</v>
      </c>
      <c r="F546" s="40"/>
      <c r="G546" s="33">
        <f t="shared" si="8"/>
        <v>79530599.920000046</v>
      </c>
    </row>
    <row r="547" spans="1:7" ht="12.75" customHeight="1" x14ac:dyDescent="0.2">
      <c r="A547" s="10">
        <v>533</v>
      </c>
      <c r="B547" s="44">
        <v>43076</v>
      </c>
      <c r="C547" s="45">
        <v>1.7120700030004998E+17</v>
      </c>
      <c r="D547" s="46" t="s">
        <v>66</v>
      </c>
      <c r="E547" s="40">
        <v>2922</v>
      </c>
      <c r="F547" s="40"/>
      <c r="G547" s="33">
        <f t="shared" si="8"/>
        <v>79533521.920000046</v>
      </c>
    </row>
    <row r="548" spans="1:7" ht="12.75" customHeight="1" x14ac:dyDescent="0.2">
      <c r="A548" s="10">
        <v>534</v>
      </c>
      <c r="B548" s="44">
        <v>43077</v>
      </c>
      <c r="C548" s="45">
        <v>1.712080003001E+17</v>
      </c>
      <c r="D548" s="47" t="s">
        <v>65</v>
      </c>
      <c r="E548" s="40">
        <v>75</v>
      </c>
      <c r="F548" s="40"/>
      <c r="G548" s="33">
        <f t="shared" si="8"/>
        <v>79533596.920000046</v>
      </c>
    </row>
    <row r="549" spans="1:7" ht="12.75" customHeight="1" x14ac:dyDescent="0.2">
      <c r="A549" s="10">
        <v>535</v>
      </c>
      <c r="B549" s="44">
        <v>43077</v>
      </c>
      <c r="C549" s="45">
        <v>565788616</v>
      </c>
      <c r="D549" s="46" t="s">
        <v>6</v>
      </c>
      <c r="E549" s="40">
        <v>2036971.55</v>
      </c>
      <c r="F549" s="40"/>
      <c r="G549" s="33">
        <f t="shared" si="8"/>
        <v>81570568.470000044</v>
      </c>
    </row>
    <row r="550" spans="1:7" ht="12.75" customHeight="1" x14ac:dyDescent="0.2">
      <c r="A550" s="10">
        <v>536</v>
      </c>
      <c r="B550" s="44">
        <v>43080</v>
      </c>
      <c r="C550" s="45">
        <v>1.7121100740004099E+17</v>
      </c>
      <c r="D550" s="46" t="s">
        <v>64</v>
      </c>
      <c r="E550" s="40">
        <v>34200</v>
      </c>
      <c r="F550" s="40"/>
      <c r="G550" s="33">
        <f t="shared" si="8"/>
        <v>81604768.470000044</v>
      </c>
    </row>
    <row r="551" spans="1:7" ht="12.75" customHeight="1" x14ac:dyDescent="0.2">
      <c r="A551" s="10">
        <v>537</v>
      </c>
      <c r="B551" s="44">
        <v>43080</v>
      </c>
      <c r="C551" s="45">
        <v>1.7121100040008E+17</v>
      </c>
      <c r="D551" s="47" t="s">
        <v>63</v>
      </c>
      <c r="E551" s="40">
        <v>78350</v>
      </c>
      <c r="F551" s="40"/>
      <c r="G551" s="33">
        <f t="shared" si="8"/>
        <v>81683118.470000044</v>
      </c>
    </row>
    <row r="552" spans="1:7" ht="12.75" customHeight="1" x14ac:dyDescent="0.2">
      <c r="A552" s="10">
        <v>538</v>
      </c>
      <c r="B552" s="44">
        <v>43081</v>
      </c>
      <c r="C552" s="45">
        <v>581001829</v>
      </c>
      <c r="D552" s="47" t="s">
        <v>5</v>
      </c>
      <c r="E552" s="40">
        <v>36</v>
      </c>
      <c r="F552" s="40"/>
      <c r="G552" s="33">
        <f t="shared" si="8"/>
        <v>81683154.470000044</v>
      </c>
    </row>
    <row r="553" spans="1:7" ht="12.75" customHeight="1" x14ac:dyDescent="0.2">
      <c r="A553" s="10">
        <v>539</v>
      </c>
      <c r="B553" s="44">
        <v>43081</v>
      </c>
      <c r="C553" s="45">
        <v>580926723</v>
      </c>
      <c r="D553" s="46" t="s">
        <v>62</v>
      </c>
      <c r="E553" s="40">
        <v>100</v>
      </c>
      <c r="F553" s="40"/>
      <c r="G553" s="33">
        <f t="shared" si="8"/>
        <v>81683254.470000044</v>
      </c>
    </row>
    <row r="554" spans="1:7" ht="12.75" customHeight="1" x14ac:dyDescent="0.2">
      <c r="A554" s="10">
        <v>540</v>
      </c>
      <c r="B554" s="44">
        <v>43081</v>
      </c>
      <c r="C554" s="45">
        <v>1.7121200920004E+17</v>
      </c>
      <c r="D554" s="46" t="s">
        <v>61</v>
      </c>
      <c r="E554" s="40">
        <v>21490</v>
      </c>
      <c r="F554" s="40"/>
      <c r="G554" s="33">
        <f t="shared" si="8"/>
        <v>81704744.470000044</v>
      </c>
    </row>
    <row r="555" spans="1:7" ht="12.75" customHeight="1" x14ac:dyDescent="0.2">
      <c r="A555" s="10">
        <v>541</v>
      </c>
      <c r="B555" s="44">
        <v>43081</v>
      </c>
      <c r="C555" s="45">
        <v>1.7121200020012E+17</v>
      </c>
      <c r="D555" s="47" t="s">
        <v>9</v>
      </c>
      <c r="E555" s="40">
        <v>1200</v>
      </c>
      <c r="F555" s="40"/>
      <c r="G555" s="33">
        <f t="shared" si="8"/>
        <v>81705944.470000044</v>
      </c>
    </row>
    <row r="556" spans="1:7" ht="12.75" customHeight="1" x14ac:dyDescent="0.2">
      <c r="A556" s="10">
        <v>542</v>
      </c>
      <c r="B556" s="44">
        <v>43081</v>
      </c>
      <c r="C556" s="45">
        <v>1.7121200200012E+17</v>
      </c>
      <c r="D556" s="46" t="s">
        <v>60</v>
      </c>
      <c r="E556" s="40">
        <v>1900</v>
      </c>
      <c r="F556" s="40"/>
      <c r="G556" s="33">
        <f t="shared" si="8"/>
        <v>81707844.470000044</v>
      </c>
    </row>
    <row r="557" spans="1:7" ht="12.75" customHeight="1" x14ac:dyDescent="0.2">
      <c r="A557" s="10">
        <v>543</v>
      </c>
      <c r="B557" s="44">
        <v>43082</v>
      </c>
      <c r="C557" s="45">
        <v>1.7121300030004998E+17</v>
      </c>
      <c r="D557" s="47" t="s">
        <v>59</v>
      </c>
      <c r="E557" s="40">
        <v>5450.01</v>
      </c>
      <c r="F557" s="40"/>
      <c r="G557" s="33">
        <f t="shared" si="8"/>
        <v>81713294.480000049</v>
      </c>
    </row>
    <row r="558" spans="1:7" ht="12.75" customHeight="1" x14ac:dyDescent="0.2">
      <c r="A558" s="10">
        <v>544</v>
      </c>
      <c r="B558" s="44">
        <v>43083</v>
      </c>
      <c r="C558" s="45">
        <v>1.7121400030016998E+17</v>
      </c>
      <c r="D558" s="47" t="s">
        <v>58</v>
      </c>
      <c r="E558" s="40">
        <v>588</v>
      </c>
      <c r="F558" s="40"/>
      <c r="G558" s="33">
        <f t="shared" si="8"/>
        <v>81713882.480000049</v>
      </c>
    </row>
    <row r="559" spans="1:7" ht="12.75" customHeight="1" x14ac:dyDescent="0.2">
      <c r="A559" s="10">
        <v>545</v>
      </c>
      <c r="B559" s="44">
        <v>43083</v>
      </c>
      <c r="C559" s="45">
        <v>1.7121400020015002E+17</v>
      </c>
      <c r="D559" s="46" t="s">
        <v>57</v>
      </c>
      <c r="E559" s="40">
        <v>4000</v>
      </c>
      <c r="F559" s="40"/>
      <c r="G559" s="33">
        <f t="shared" si="8"/>
        <v>81717882.480000049</v>
      </c>
    </row>
    <row r="560" spans="1:7" ht="12.75" customHeight="1" x14ac:dyDescent="0.2">
      <c r="A560" s="10">
        <v>546</v>
      </c>
      <c r="B560" s="44">
        <v>43084</v>
      </c>
      <c r="C560" s="45">
        <v>1.7121500840011002E+17</v>
      </c>
      <c r="D560" s="47" t="s">
        <v>56</v>
      </c>
      <c r="E560" s="40">
        <v>19665</v>
      </c>
      <c r="F560" s="40"/>
      <c r="G560" s="33">
        <f t="shared" si="8"/>
        <v>81737547.480000049</v>
      </c>
    </row>
    <row r="561" spans="1:7" ht="12.75" customHeight="1" x14ac:dyDescent="0.2">
      <c r="A561" s="10">
        <v>547</v>
      </c>
      <c r="B561" s="44">
        <v>43084</v>
      </c>
      <c r="C561" s="45">
        <v>1.712150035801E+17</v>
      </c>
      <c r="D561" s="47" t="s">
        <v>55</v>
      </c>
      <c r="E561" s="40">
        <v>6050</v>
      </c>
      <c r="F561" s="40"/>
      <c r="G561" s="33">
        <f t="shared" si="8"/>
        <v>81743597.480000049</v>
      </c>
    </row>
    <row r="562" spans="1:7" ht="12.75" customHeight="1" x14ac:dyDescent="0.2">
      <c r="A562" s="10">
        <v>548</v>
      </c>
      <c r="B562" s="44">
        <v>43084</v>
      </c>
      <c r="C562" s="45">
        <v>1.7121500287003002E+17</v>
      </c>
      <c r="D562" s="46" t="s">
        <v>54</v>
      </c>
      <c r="E562" s="40">
        <v>21169.4</v>
      </c>
      <c r="F562" s="40"/>
      <c r="G562" s="33">
        <f t="shared" si="8"/>
        <v>81764766.880000055</v>
      </c>
    </row>
    <row r="563" spans="1:7" ht="12.75" customHeight="1" x14ac:dyDescent="0.2">
      <c r="A563" s="10">
        <v>549</v>
      </c>
      <c r="B563" s="44">
        <v>43084</v>
      </c>
      <c r="C563" s="45">
        <v>1.7121500850003002E+17</v>
      </c>
      <c r="D563" s="46" t="s">
        <v>53</v>
      </c>
      <c r="E563" s="40">
        <v>13750</v>
      </c>
      <c r="F563" s="40"/>
      <c r="G563" s="33">
        <f t="shared" si="8"/>
        <v>81778516.880000055</v>
      </c>
    </row>
    <row r="564" spans="1:7" ht="12.75" customHeight="1" x14ac:dyDescent="0.2">
      <c r="A564" s="10">
        <v>550</v>
      </c>
      <c r="B564" s="44">
        <v>43084</v>
      </c>
      <c r="C564" s="45">
        <v>1.7121500013014E+17</v>
      </c>
      <c r="D564" s="47" t="s">
        <v>9</v>
      </c>
      <c r="E564" s="40">
        <v>6810</v>
      </c>
      <c r="F564" s="40"/>
      <c r="G564" s="33">
        <f t="shared" si="8"/>
        <v>81785326.880000055</v>
      </c>
    </row>
    <row r="565" spans="1:7" ht="12.75" customHeight="1" x14ac:dyDescent="0.2">
      <c r="A565" s="10">
        <v>551</v>
      </c>
      <c r="B565" s="44">
        <v>43084</v>
      </c>
      <c r="C565" s="45">
        <v>1.7121500050008998E+17</v>
      </c>
      <c r="D565" s="47" t="s">
        <v>52</v>
      </c>
      <c r="E565" s="40">
        <v>40700</v>
      </c>
      <c r="F565" s="40"/>
      <c r="G565" s="33">
        <f t="shared" si="8"/>
        <v>81826026.880000055</v>
      </c>
    </row>
    <row r="566" spans="1:7" ht="12.75" customHeight="1" x14ac:dyDescent="0.2">
      <c r="A566" s="10">
        <v>552</v>
      </c>
      <c r="B566" s="44">
        <v>43087</v>
      </c>
      <c r="C566" s="45">
        <v>1.7121800020015101E+17</v>
      </c>
      <c r="D566" s="46" t="s">
        <v>51</v>
      </c>
      <c r="E566" s="40">
        <v>6500</v>
      </c>
      <c r="F566" s="40"/>
      <c r="G566" s="33">
        <f t="shared" si="8"/>
        <v>81832526.880000055</v>
      </c>
    </row>
    <row r="567" spans="1:7" ht="12.75" customHeight="1" x14ac:dyDescent="0.2">
      <c r="A567" s="10">
        <v>554</v>
      </c>
      <c r="B567" s="44">
        <v>43087</v>
      </c>
      <c r="C567" s="45">
        <v>1.7121800023012E+17</v>
      </c>
      <c r="D567" s="47" t="s">
        <v>50</v>
      </c>
      <c r="E567" s="40">
        <v>900</v>
      </c>
      <c r="F567" s="40"/>
      <c r="G567" s="33">
        <f t="shared" si="8"/>
        <v>81833426.880000055</v>
      </c>
    </row>
    <row r="568" spans="1:7" ht="12.75" customHeight="1" x14ac:dyDescent="0.2">
      <c r="A568" s="10">
        <v>555</v>
      </c>
      <c r="B568" s="44">
        <v>43087</v>
      </c>
      <c r="C568" s="45">
        <v>1.7121800023006E+17</v>
      </c>
      <c r="D568" s="46" t="s">
        <v>49</v>
      </c>
      <c r="E568" s="40">
        <v>6240</v>
      </c>
      <c r="F568" s="40"/>
      <c r="G568" s="33">
        <f t="shared" si="8"/>
        <v>81839666.880000055</v>
      </c>
    </row>
    <row r="569" spans="1:7" ht="12.75" customHeight="1" x14ac:dyDescent="0.2">
      <c r="A569" s="10">
        <v>556</v>
      </c>
      <c r="B569" s="44">
        <v>43088</v>
      </c>
      <c r="C569" s="45">
        <v>1.7121900020012E+17</v>
      </c>
      <c r="D569" s="46" t="s">
        <v>48</v>
      </c>
      <c r="E569" s="40">
        <v>3886</v>
      </c>
      <c r="F569" s="40"/>
      <c r="G569" s="33">
        <f t="shared" si="8"/>
        <v>81843552.880000055</v>
      </c>
    </row>
    <row r="570" spans="1:7" ht="12.75" customHeight="1" x14ac:dyDescent="0.2">
      <c r="A570" s="10">
        <v>557</v>
      </c>
      <c r="B570" s="44">
        <v>43088</v>
      </c>
      <c r="C570" s="45">
        <v>1.7121900023003002E+17</v>
      </c>
      <c r="D570" s="47" t="s">
        <v>47</v>
      </c>
      <c r="E570" s="40">
        <v>1200</v>
      </c>
      <c r="F570" s="40"/>
      <c r="G570" s="33">
        <f t="shared" si="8"/>
        <v>81844752.880000055</v>
      </c>
    </row>
    <row r="571" spans="1:7" ht="12.75" customHeight="1" x14ac:dyDescent="0.2">
      <c r="A571" s="10">
        <v>558</v>
      </c>
      <c r="B571" s="44">
        <v>43088</v>
      </c>
      <c r="C571" s="45">
        <v>1.7121900023003002E+17</v>
      </c>
      <c r="D571" s="46" t="s">
        <v>46</v>
      </c>
      <c r="E571" s="40">
        <v>1200</v>
      </c>
      <c r="F571" s="40"/>
      <c r="G571" s="33">
        <f t="shared" si="8"/>
        <v>81845952.880000055</v>
      </c>
    </row>
    <row r="572" spans="1:7" ht="12.75" customHeight="1" x14ac:dyDescent="0.2">
      <c r="A572" s="10">
        <v>559</v>
      </c>
      <c r="B572" s="44">
        <v>43088</v>
      </c>
      <c r="C572" s="45">
        <v>1.7121900023003002E+17</v>
      </c>
      <c r="D572" s="47" t="s">
        <v>45</v>
      </c>
      <c r="E572" s="40">
        <v>1200</v>
      </c>
      <c r="F572" s="40"/>
      <c r="G572" s="33">
        <f t="shared" si="8"/>
        <v>81847152.880000055</v>
      </c>
    </row>
    <row r="573" spans="1:7" ht="12.75" customHeight="1" x14ac:dyDescent="0.2">
      <c r="A573" s="10">
        <v>560</v>
      </c>
      <c r="B573" s="44">
        <v>43088</v>
      </c>
      <c r="C573" s="45">
        <v>604922590</v>
      </c>
      <c r="D573" s="46" t="s">
        <v>6</v>
      </c>
      <c r="E573" s="40">
        <v>24200</v>
      </c>
      <c r="F573" s="40"/>
      <c r="G573" s="33">
        <f t="shared" si="8"/>
        <v>81871352.880000055</v>
      </c>
    </row>
    <row r="574" spans="1:7" ht="12.75" customHeight="1" x14ac:dyDescent="0.2">
      <c r="A574" s="10">
        <v>561</v>
      </c>
      <c r="B574" s="44">
        <v>43088</v>
      </c>
      <c r="C574" s="45">
        <v>1.7121900080018E+17</v>
      </c>
      <c r="D574" s="46" t="s">
        <v>44</v>
      </c>
      <c r="E574" s="40">
        <v>300</v>
      </c>
      <c r="F574" s="40"/>
      <c r="G574" s="33">
        <f t="shared" si="8"/>
        <v>81871652.880000055</v>
      </c>
    </row>
    <row r="575" spans="1:7" ht="12.75" customHeight="1" x14ac:dyDescent="0.2">
      <c r="A575" s="10">
        <v>562</v>
      </c>
      <c r="B575" s="44">
        <v>43089</v>
      </c>
      <c r="C575" s="45">
        <v>4524000000228</v>
      </c>
      <c r="D575" s="47" t="s">
        <v>43</v>
      </c>
      <c r="E575" s="40">
        <v>63689163</v>
      </c>
      <c r="F575" s="40"/>
      <c r="G575" s="33">
        <f t="shared" si="8"/>
        <v>145560815.88000005</v>
      </c>
    </row>
    <row r="576" spans="1:7" ht="12.75" customHeight="1" x14ac:dyDescent="0.2">
      <c r="A576" s="10">
        <v>563</v>
      </c>
      <c r="B576" s="44">
        <v>43089</v>
      </c>
      <c r="C576" s="45">
        <v>4524000000226</v>
      </c>
      <c r="D576" s="46" t="s">
        <v>43</v>
      </c>
      <c r="E576" s="40">
        <v>63689162</v>
      </c>
      <c r="F576" s="40"/>
      <c r="G576" s="33">
        <f t="shared" si="8"/>
        <v>209249977.88000005</v>
      </c>
    </row>
    <row r="577" spans="1:7" ht="12.75" customHeight="1" x14ac:dyDescent="0.2">
      <c r="A577" s="10">
        <v>564</v>
      </c>
      <c r="B577" s="44">
        <v>43089</v>
      </c>
      <c r="C577" s="45">
        <v>1.712200058001E+17</v>
      </c>
      <c r="D577" s="47" t="s">
        <v>42</v>
      </c>
      <c r="E577" s="40">
        <v>3681.3</v>
      </c>
      <c r="F577" s="40"/>
      <c r="G577" s="33">
        <f t="shared" si="8"/>
        <v>209253659.18000007</v>
      </c>
    </row>
    <row r="578" spans="1:7" ht="12.75" customHeight="1" x14ac:dyDescent="0.2">
      <c r="A578" s="10">
        <v>565</v>
      </c>
      <c r="B578" s="44">
        <v>43089</v>
      </c>
      <c r="C578" s="45">
        <v>1.712200058001E+17</v>
      </c>
      <c r="D578" s="46" t="s">
        <v>41</v>
      </c>
      <c r="E578" s="40">
        <v>78456</v>
      </c>
      <c r="F578" s="40"/>
      <c r="G578" s="33">
        <f t="shared" si="8"/>
        <v>209332115.18000007</v>
      </c>
    </row>
    <row r="579" spans="1:7" ht="12.75" customHeight="1" x14ac:dyDescent="0.2">
      <c r="A579" s="10">
        <v>566</v>
      </c>
      <c r="B579" s="44">
        <v>43089</v>
      </c>
      <c r="C579" s="45">
        <v>1.7122000580006E+17</v>
      </c>
      <c r="D579" s="47" t="s">
        <v>40</v>
      </c>
      <c r="E579" s="40">
        <v>43000</v>
      </c>
      <c r="F579" s="40"/>
      <c r="G579" s="33">
        <f t="shared" si="8"/>
        <v>209375115.18000007</v>
      </c>
    </row>
    <row r="580" spans="1:7" ht="12.75" customHeight="1" x14ac:dyDescent="0.2">
      <c r="A580" s="10">
        <v>567</v>
      </c>
      <c r="B580" s="44">
        <v>43089</v>
      </c>
      <c r="C580" s="45">
        <v>1.7122000580006E+17</v>
      </c>
      <c r="D580" s="46" t="s">
        <v>40</v>
      </c>
      <c r="E580" s="40">
        <v>42000</v>
      </c>
      <c r="F580" s="40"/>
      <c r="G580" s="33">
        <f t="shared" si="8"/>
        <v>209417115.18000007</v>
      </c>
    </row>
    <row r="581" spans="1:7" ht="12.75" customHeight="1" x14ac:dyDescent="0.2">
      <c r="A581" s="10">
        <v>568</v>
      </c>
      <c r="B581" s="44">
        <v>43089</v>
      </c>
      <c r="C581" s="45">
        <v>1.7122000580006E+17</v>
      </c>
      <c r="D581" s="47" t="s">
        <v>40</v>
      </c>
      <c r="E581" s="40">
        <v>24000</v>
      </c>
      <c r="F581" s="40"/>
      <c r="G581" s="33">
        <f t="shared" si="8"/>
        <v>209441115.18000007</v>
      </c>
    </row>
    <row r="582" spans="1:7" ht="12.75" customHeight="1" x14ac:dyDescent="0.2">
      <c r="A582" s="10">
        <v>569</v>
      </c>
      <c r="B582" s="44">
        <v>43089</v>
      </c>
      <c r="C582" s="45">
        <v>1.7122000580006E+17</v>
      </c>
      <c r="D582" s="46" t="s">
        <v>40</v>
      </c>
      <c r="E582" s="40">
        <v>31000</v>
      </c>
      <c r="F582" s="40"/>
      <c r="G582" s="33">
        <f t="shared" si="8"/>
        <v>209472115.18000007</v>
      </c>
    </row>
    <row r="583" spans="1:7" ht="12.75" customHeight="1" x14ac:dyDescent="0.2">
      <c r="A583" s="10">
        <v>570</v>
      </c>
      <c r="B583" s="44">
        <v>43089</v>
      </c>
      <c r="C583" s="45">
        <v>1.7122000050004E+17</v>
      </c>
      <c r="D583" s="47" t="s">
        <v>39</v>
      </c>
      <c r="E583" s="40">
        <v>400</v>
      </c>
      <c r="F583" s="40"/>
      <c r="G583" s="33">
        <f t="shared" si="8"/>
        <v>209472515.18000007</v>
      </c>
    </row>
    <row r="584" spans="1:7" ht="12.75" customHeight="1" x14ac:dyDescent="0.2">
      <c r="A584" s="10">
        <v>571</v>
      </c>
      <c r="B584" s="44">
        <v>43089</v>
      </c>
      <c r="C584" s="45">
        <v>1.7122000094003002E+17</v>
      </c>
      <c r="D584" s="46" t="s">
        <v>38</v>
      </c>
      <c r="E584" s="40">
        <v>0.75</v>
      </c>
      <c r="F584" s="40"/>
      <c r="G584" s="33">
        <f t="shared" si="8"/>
        <v>209472515.93000007</v>
      </c>
    </row>
    <row r="585" spans="1:7" ht="12.75" customHeight="1" x14ac:dyDescent="0.2">
      <c r="A585" s="10">
        <v>572</v>
      </c>
      <c r="B585" s="44">
        <v>43090</v>
      </c>
      <c r="C585" s="45">
        <v>1.7122100030004998E+17</v>
      </c>
      <c r="D585" s="46" t="s">
        <v>37</v>
      </c>
      <c r="E585" s="40">
        <v>4940</v>
      </c>
      <c r="F585" s="40"/>
      <c r="G585" s="33">
        <f t="shared" si="8"/>
        <v>209477455.93000007</v>
      </c>
    </row>
    <row r="586" spans="1:7" ht="12.75" customHeight="1" x14ac:dyDescent="0.2">
      <c r="A586" s="10">
        <v>573</v>
      </c>
      <c r="B586" s="44">
        <v>43090</v>
      </c>
      <c r="C586" s="45">
        <v>1.7122100287006E+17</v>
      </c>
      <c r="D586" s="47" t="s">
        <v>36</v>
      </c>
      <c r="E586" s="40">
        <v>8000</v>
      </c>
      <c r="F586" s="40"/>
      <c r="G586" s="33">
        <f t="shared" si="8"/>
        <v>209485455.93000007</v>
      </c>
    </row>
    <row r="587" spans="1:7" ht="12.75" customHeight="1" x14ac:dyDescent="0.2">
      <c r="A587" s="10">
        <v>574</v>
      </c>
      <c r="B587" s="44">
        <v>43090</v>
      </c>
      <c r="C587" s="45">
        <v>1.7122100080004998E+17</v>
      </c>
      <c r="D587" s="47" t="s">
        <v>35</v>
      </c>
      <c r="E587" s="40">
        <v>34100</v>
      </c>
      <c r="F587" s="40"/>
      <c r="G587" s="33">
        <f t="shared" si="8"/>
        <v>209519555.93000007</v>
      </c>
    </row>
    <row r="588" spans="1:7" ht="12.75" customHeight="1" x14ac:dyDescent="0.2">
      <c r="A588" s="10">
        <v>575</v>
      </c>
      <c r="B588" s="44">
        <v>43090</v>
      </c>
      <c r="C588" s="45">
        <v>1.7122100020011002E+17</v>
      </c>
      <c r="D588" s="47" t="s">
        <v>34</v>
      </c>
      <c r="E588" s="40">
        <v>12490</v>
      </c>
      <c r="F588" s="40"/>
      <c r="G588" s="33">
        <f t="shared" si="8"/>
        <v>209532045.93000007</v>
      </c>
    </row>
    <row r="589" spans="1:7" ht="12.75" customHeight="1" x14ac:dyDescent="0.2">
      <c r="A589" s="10">
        <v>576</v>
      </c>
      <c r="B589" s="44">
        <v>43091</v>
      </c>
      <c r="C589" s="45">
        <v>1.7122200020015002E+17</v>
      </c>
      <c r="D589" s="46" t="s">
        <v>33</v>
      </c>
      <c r="E589" s="40">
        <v>17700.150000000001</v>
      </c>
      <c r="F589" s="40"/>
      <c r="G589" s="33">
        <f t="shared" si="8"/>
        <v>209549746.08000007</v>
      </c>
    </row>
    <row r="590" spans="1:7" ht="12.75" customHeight="1" x14ac:dyDescent="0.2">
      <c r="A590" s="10">
        <v>577</v>
      </c>
      <c r="B590" s="44">
        <v>43091</v>
      </c>
      <c r="C590" s="45">
        <v>1.7122200273008998E+17</v>
      </c>
      <c r="D590" s="46" t="s">
        <v>32</v>
      </c>
      <c r="E590" s="40">
        <v>100</v>
      </c>
      <c r="F590" s="40"/>
      <c r="G590" s="33">
        <f t="shared" si="8"/>
        <v>209549846.08000007</v>
      </c>
    </row>
    <row r="591" spans="1:7" ht="12.75" customHeight="1" x14ac:dyDescent="0.2">
      <c r="A591" s="10">
        <v>578</v>
      </c>
      <c r="B591" s="44">
        <v>43091</v>
      </c>
      <c r="C591" s="45">
        <v>1.7122200023012E+17</v>
      </c>
      <c r="D591" s="46" t="s">
        <v>31</v>
      </c>
      <c r="E591" s="40">
        <v>1951.4</v>
      </c>
      <c r="F591" s="40"/>
      <c r="G591" s="33">
        <f t="shared" si="8"/>
        <v>209551797.48000008</v>
      </c>
    </row>
    <row r="592" spans="1:7" ht="12.75" customHeight="1" x14ac:dyDescent="0.2">
      <c r="A592" s="10">
        <v>579</v>
      </c>
      <c r="B592" s="44">
        <v>43091</v>
      </c>
      <c r="C592" s="45">
        <v>1.7122200020011002E+17</v>
      </c>
      <c r="D592" s="47" t="s">
        <v>30</v>
      </c>
      <c r="E592" s="40">
        <v>9475</v>
      </c>
      <c r="F592" s="40"/>
      <c r="G592" s="33">
        <f t="shared" si="8"/>
        <v>209561272.48000008</v>
      </c>
    </row>
    <row r="593" spans="1:7" ht="12.75" customHeight="1" x14ac:dyDescent="0.2">
      <c r="A593" s="10">
        <v>580</v>
      </c>
      <c r="B593" s="44">
        <v>43091</v>
      </c>
      <c r="C593" s="45">
        <v>1.7122200020011002E+17</v>
      </c>
      <c r="D593" s="46" t="s">
        <v>29</v>
      </c>
      <c r="E593" s="40">
        <v>100</v>
      </c>
      <c r="F593" s="40"/>
      <c r="G593" s="33">
        <f t="shared" ref="G593:G656" si="9">G592-F593+E593</f>
        <v>209561372.48000008</v>
      </c>
    </row>
    <row r="594" spans="1:7" ht="12.75" customHeight="1" x14ac:dyDescent="0.2">
      <c r="A594" s="10">
        <v>581</v>
      </c>
      <c r="B594" s="44">
        <v>43091</v>
      </c>
      <c r="C594" s="45">
        <v>1.7122200023012E+17</v>
      </c>
      <c r="D594" s="47" t="s">
        <v>28</v>
      </c>
      <c r="E594" s="40">
        <v>1520</v>
      </c>
      <c r="F594" s="40"/>
      <c r="G594" s="33">
        <f t="shared" si="9"/>
        <v>209562892.48000008</v>
      </c>
    </row>
    <row r="595" spans="1:7" ht="12.75" customHeight="1" x14ac:dyDescent="0.2">
      <c r="A595" s="10">
        <v>582</v>
      </c>
      <c r="B595" s="44">
        <v>43091</v>
      </c>
      <c r="C595" s="45">
        <v>1.7122200120019002E+17</v>
      </c>
      <c r="D595" s="46" t="s">
        <v>27</v>
      </c>
      <c r="E595" s="40">
        <v>21500</v>
      </c>
      <c r="F595" s="40"/>
      <c r="G595" s="33">
        <f t="shared" si="9"/>
        <v>209584392.48000008</v>
      </c>
    </row>
    <row r="596" spans="1:7" ht="12.75" customHeight="1" x14ac:dyDescent="0.2">
      <c r="A596" s="10">
        <v>583</v>
      </c>
      <c r="B596" s="44">
        <v>43095</v>
      </c>
      <c r="C596" s="45">
        <v>635313806</v>
      </c>
      <c r="D596" s="46" t="s">
        <v>6</v>
      </c>
      <c r="E596" s="40">
        <v>2075</v>
      </c>
      <c r="F596" s="40"/>
      <c r="G596" s="33">
        <f t="shared" si="9"/>
        <v>209586467.48000008</v>
      </c>
    </row>
    <row r="597" spans="1:7" ht="12.75" customHeight="1" x14ac:dyDescent="0.2">
      <c r="A597" s="10">
        <v>584</v>
      </c>
      <c r="B597" s="44">
        <v>43095</v>
      </c>
      <c r="C597" s="45">
        <v>634825094</v>
      </c>
      <c r="D597" s="47" t="s">
        <v>26</v>
      </c>
      <c r="E597" s="40">
        <v>40000</v>
      </c>
      <c r="F597" s="40"/>
      <c r="G597" s="33">
        <f t="shared" si="9"/>
        <v>209626467.48000008</v>
      </c>
    </row>
    <row r="598" spans="1:7" ht="12.75" customHeight="1" x14ac:dyDescent="0.2">
      <c r="A598" s="10">
        <v>585</v>
      </c>
      <c r="B598" s="44">
        <v>43095</v>
      </c>
      <c r="C598" s="45">
        <v>1.7122600030015002E+17</v>
      </c>
      <c r="D598" s="47" t="s">
        <v>25</v>
      </c>
      <c r="E598" s="40">
        <v>8004</v>
      </c>
      <c r="F598" s="40"/>
      <c r="G598" s="33">
        <f t="shared" si="9"/>
        <v>209634471.48000008</v>
      </c>
    </row>
    <row r="599" spans="1:7" ht="12.75" customHeight="1" x14ac:dyDescent="0.2">
      <c r="A599" s="10">
        <v>586</v>
      </c>
      <c r="B599" s="44">
        <v>43095</v>
      </c>
      <c r="C599" s="45">
        <v>1.7122600120012998E+17</v>
      </c>
      <c r="D599" s="47" t="s">
        <v>24</v>
      </c>
      <c r="E599" s="40">
        <v>45100</v>
      </c>
      <c r="F599" s="40"/>
      <c r="G599" s="33">
        <f t="shared" si="9"/>
        <v>209679571.48000008</v>
      </c>
    </row>
    <row r="600" spans="1:7" ht="12.75" customHeight="1" x14ac:dyDescent="0.2">
      <c r="A600" s="10">
        <v>587</v>
      </c>
      <c r="B600" s="44">
        <v>43095</v>
      </c>
      <c r="C600" s="45">
        <v>1.7122600061000998E+17</v>
      </c>
      <c r="D600" s="46" t="s">
        <v>23</v>
      </c>
      <c r="E600" s="40">
        <v>20000</v>
      </c>
      <c r="F600" s="40"/>
      <c r="G600" s="33">
        <f t="shared" si="9"/>
        <v>209699571.48000008</v>
      </c>
    </row>
    <row r="601" spans="1:7" ht="12.75" customHeight="1" x14ac:dyDescent="0.2">
      <c r="A601" s="10">
        <v>588</v>
      </c>
      <c r="B601" s="44">
        <v>43095</v>
      </c>
      <c r="C601" s="45">
        <v>1.7122600033016998E+17</v>
      </c>
      <c r="D601" s="46" t="s">
        <v>22</v>
      </c>
      <c r="E601" s="40">
        <v>17910</v>
      </c>
      <c r="F601" s="40"/>
      <c r="G601" s="33">
        <f t="shared" si="9"/>
        <v>209717481.48000008</v>
      </c>
    </row>
    <row r="602" spans="1:7" ht="12.75" customHeight="1" x14ac:dyDescent="0.2">
      <c r="A602" s="10">
        <v>589</v>
      </c>
      <c r="B602" s="44">
        <v>43096</v>
      </c>
      <c r="C602" s="45">
        <v>1.7122700050002E+17</v>
      </c>
      <c r="D602" s="47" t="s">
        <v>21</v>
      </c>
      <c r="E602" s="40">
        <v>37129</v>
      </c>
      <c r="F602" s="40"/>
      <c r="G602" s="33">
        <f t="shared" si="9"/>
        <v>209754610.48000008</v>
      </c>
    </row>
    <row r="603" spans="1:7" ht="12.75" customHeight="1" x14ac:dyDescent="0.2">
      <c r="A603" s="10">
        <v>590</v>
      </c>
      <c r="B603" s="44">
        <v>43096</v>
      </c>
      <c r="C603" s="45">
        <v>1.7122700040008998E+17</v>
      </c>
      <c r="D603" s="46" t="s">
        <v>20</v>
      </c>
      <c r="E603" s="40">
        <v>9050</v>
      </c>
      <c r="F603" s="40"/>
      <c r="G603" s="33">
        <f t="shared" si="9"/>
        <v>209763660.48000008</v>
      </c>
    </row>
    <row r="604" spans="1:7" ht="12.75" customHeight="1" x14ac:dyDescent="0.2">
      <c r="A604" s="10">
        <v>591</v>
      </c>
      <c r="B604" s="44">
        <v>43096</v>
      </c>
      <c r="C604" s="45">
        <v>1.7122700040008998E+17</v>
      </c>
      <c r="D604" s="47" t="s">
        <v>19</v>
      </c>
      <c r="E604" s="40">
        <v>6500</v>
      </c>
      <c r="F604" s="40"/>
      <c r="G604" s="33">
        <f t="shared" si="9"/>
        <v>209770160.48000008</v>
      </c>
    </row>
    <row r="605" spans="1:7" ht="12.75" customHeight="1" x14ac:dyDescent="0.2">
      <c r="A605" s="10">
        <v>592</v>
      </c>
      <c r="B605" s="44">
        <v>43096</v>
      </c>
      <c r="C605" s="45">
        <v>638222166</v>
      </c>
      <c r="D605" s="46" t="s">
        <v>18</v>
      </c>
      <c r="E605" s="40">
        <v>1200</v>
      </c>
      <c r="F605" s="40"/>
      <c r="G605" s="33">
        <f t="shared" si="9"/>
        <v>209771360.48000008</v>
      </c>
    </row>
    <row r="606" spans="1:7" ht="12.75" customHeight="1" x14ac:dyDescent="0.2">
      <c r="A606" s="10">
        <v>593</v>
      </c>
      <c r="B606" s="44">
        <v>43096</v>
      </c>
      <c r="C606" s="45">
        <v>1.7122700023012E+17</v>
      </c>
      <c r="D606" s="47" t="s">
        <v>17</v>
      </c>
      <c r="E606" s="40">
        <v>3600</v>
      </c>
      <c r="F606" s="40"/>
      <c r="G606" s="33">
        <f t="shared" si="9"/>
        <v>209774960.48000008</v>
      </c>
    </row>
    <row r="607" spans="1:7" ht="12.75" customHeight="1" x14ac:dyDescent="0.2">
      <c r="A607" s="10">
        <v>594</v>
      </c>
      <c r="B607" s="44">
        <v>43096</v>
      </c>
      <c r="C607" s="45">
        <v>1.7122700920006E+17</v>
      </c>
      <c r="D607" s="46" t="s">
        <v>16</v>
      </c>
      <c r="E607" s="40">
        <v>1980</v>
      </c>
      <c r="F607" s="40"/>
      <c r="G607" s="33">
        <f t="shared" si="9"/>
        <v>209776940.48000008</v>
      </c>
    </row>
    <row r="608" spans="1:7" ht="12.75" customHeight="1" x14ac:dyDescent="0.2">
      <c r="A608" s="10">
        <v>595</v>
      </c>
      <c r="B608" s="44">
        <v>43097</v>
      </c>
      <c r="C608" s="45">
        <v>1.7122800094007002E+17</v>
      </c>
      <c r="D608" s="46" t="s">
        <v>15</v>
      </c>
      <c r="E608" s="40">
        <v>2600</v>
      </c>
      <c r="F608" s="40"/>
      <c r="G608" s="33">
        <f t="shared" si="9"/>
        <v>209779540.48000008</v>
      </c>
    </row>
    <row r="609" spans="1:8" ht="12.75" customHeight="1" x14ac:dyDescent="0.2">
      <c r="A609" s="10">
        <v>596</v>
      </c>
      <c r="B609" s="44">
        <v>43097</v>
      </c>
      <c r="C609" s="45">
        <v>1.7122800030007002E+17</v>
      </c>
      <c r="D609" s="47" t="s">
        <v>14</v>
      </c>
      <c r="E609" s="40">
        <v>3242</v>
      </c>
      <c r="F609" s="40"/>
      <c r="G609" s="33">
        <f t="shared" si="9"/>
        <v>209782782.48000008</v>
      </c>
    </row>
    <row r="610" spans="1:8" ht="12.75" customHeight="1" x14ac:dyDescent="0.2">
      <c r="A610" s="10">
        <v>597</v>
      </c>
      <c r="B610" s="44">
        <v>43097</v>
      </c>
      <c r="C610" s="45">
        <v>1.7122800740004E+17</v>
      </c>
      <c r="D610" s="46" t="s">
        <v>13</v>
      </c>
      <c r="E610" s="40">
        <v>2100</v>
      </c>
      <c r="F610" s="40"/>
      <c r="G610" s="33">
        <f t="shared" si="9"/>
        <v>209784882.48000008</v>
      </c>
    </row>
    <row r="611" spans="1:8" ht="12.75" customHeight="1" x14ac:dyDescent="0.2">
      <c r="A611" s="10">
        <v>598</v>
      </c>
      <c r="B611" s="44">
        <v>43097</v>
      </c>
      <c r="C611" s="45">
        <v>1.7122800740004E+17</v>
      </c>
      <c r="D611" s="47" t="s">
        <v>12</v>
      </c>
      <c r="E611" s="40">
        <v>32900</v>
      </c>
      <c r="F611" s="40"/>
      <c r="G611" s="33">
        <f t="shared" si="9"/>
        <v>209817782.48000008</v>
      </c>
    </row>
    <row r="612" spans="1:8" ht="12.75" customHeight="1" x14ac:dyDescent="0.2">
      <c r="A612" s="10">
        <v>599</v>
      </c>
      <c r="B612" s="44">
        <v>43097</v>
      </c>
      <c r="C612" s="45">
        <v>642660780</v>
      </c>
      <c r="D612" s="46" t="s">
        <v>5</v>
      </c>
      <c r="E612" s="40">
        <v>3000</v>
      </c>
      <c r="F612" s="40"/>
      <c r="G612" s="33">
        <f t="shared" si="9"/>
        <v>209820782.48000008</v>
      </c>
    </row>
    <row r="613" spans="1:8" ht="12.75" customHeight="1" x14ac:dyDescent="0.2">
      <c r="A613" s="10">
        <v>600</v>
      </c>
      <c r="B613" s="44">
        <v>43097</v>
      </c>
      <c r="C613" s="45">
        <v>1.7122800023012E+17</v>
      </c>
      <c r="D613" s="46" t="s">
        <v>11</v>
      </c>
      <c r="E613" s="40">
        <v>132132.79999999999</v>
      </c>
      <c r="F613" s="40"/>
      <c r="G613" s="33">
        <f t="shared" si="9"/>
        <v>209952915.28000009</v>
      </c>
    </row>
    <row r="614" spans="1:8" ht="12.75" customHeight="1" x14ac:dyDescent="0.2">
      <c r="A614" s="10">
        <v>601</v>
      </c>
      <c r="B614" s="44">
        <v>43097</v>
      </c>
      <c r="C614" s="45">
        <v>1.7122800094008E+17</v>
      </c>
      <c r="D614" s="46" t="s">
        <v>10</v>
      </c>
      <c r="E614" s="40">
        <v>21150</v>
      </c>
      <c r="F614" s="40"/>
      <c r="G614" s="33">
        <f t="shared" si="9"/>
        <v>209974065.28000009</v>
      </c>
    </row>
    <row r="615" spans="1:8" ht="12.75" customHeight="1" x14ac:dyDescent="0.2">
      <c r="A615" s="10">
        <v>602</v>
      </c>
      <c r="B615" s="44">
        <v>43098</v>
      </c>
      <c r="C615" s="45">
        <v>1.7122900287006E+17</v>
      </c>
      <c r="D615" s="47" t="s">
        <v>9</v>
      </c>
      <c r="E615" s="40">
        <v>701.3</v>
      </c>
      <c r="F615" s="40"/>
      <c r="G615" s="33">
        <f t="shared" si="9"/>
        <v>209974766.5800001</v>
      </c>
    </row>
    <row r="616" spans="1:8" ht="12.75" customHeight="1" x14ac:dyDescent="0.2">
      <c r="A616" s="10">
        <v>603</v>
      </c>
      <c r="B616" s="44">
        <v>43098</v>
      </c>
      <c r="C616" s="45">
        <v>1.712290003001E+17</v>
      </c>
      <c r="D616" s="46" t="s">
        <v>8</v>
      </c>
      <c r="E616" s="40">
        <v>7928712.54</v>
      </c>
      <c r="F616" s="40"/>
      <c r="G616" s="33">
        <f t="shared" si="9"/>
        <v>217903479.12000009</v>
      </c>
      <c r="H616" s="1" t="s">
        <v>0</v>
      </c>
    </row>
    <row r="617" spans="1:8" ht="12.75" customHeight="1" x14ac:dyDescent="0.2">
      <c r="A617" s="10">
        <v>604</v>
      </c>
      <c r="B617" s="41"/>
      <c r="C617" s="42"/>
      <c r="D617" s="48"/>
      <c r="E617" s="36">
        <v>0</v>
      </c>
      <c r="F617" s="40"/>
      <c r="G617" s="33">
        <f t="shared" si="9"/>
        <v>217903479.12000009</v>
      </c>
    </row>
    <row r="618" spans="1:8" ht="12.75" customHeight="1" x14ac:dyDescent="0.2">
      <c r="A618" s="9">
        <v>605</v>
      </c>
      <c r="B618" s="44">
        <v>43070</v>
      </c>
      <c r="C618" s="45">
        <v>4524092690000</v>
      </c>
      <c r="D618" s="47" t="s">
        <v>1</v>
      </c>
      <c r="E618" s="36"/>
      <c r="F618" s="40">
        <v>80000</v>
      </c>
      <c r="G618" s="33">
        <f t="shared" si="9"/>
        <v>217823479.12000009</v>
      </c>
    </row>
    <row r="619" spans="1:8" ht="12.75" customHeight="1" x14ac:dyDescent="0.2">
      <c r="A619" s="9">
        <v>606</v>
      </c>
      <c r="B619" s="44">
        <v>43074</v>
      </c>
      <c r="C619" s="45">
        <v>548685526</v>
      </c>
      <c r="D619" s="46" t="s">
        <v>5</v>
      </c>
      <c r="E619" s="36"/>
      <c r="F619" s="40">
        <v>450000</v>
      </c>
      <c r="G619" s="33">
        <f t="shared" si="9"/>
        <v>217373479.12000009</v>
      </c>
    </row>
    <row r="620" spans="1:8" ht="12.75" customHeight="1" x14ac:dyDescent="0.2">
      <c r="A620" s="9">
        <v>607</v>
      </c>
      <c r="B620" s="44">
        <v>43074</v>
      </c>
      <c r="C620" s="45">
        <v>548668966</v>
      </c>
      <c r="D620" s="47" t="s">
        <v>5</v>
      </c>
      <c r="E620" s="36"/>
      <c r="F620" s="40">
        <v>450000</v>
      </c>
      <c r="G620" s="33">
        <f t="shared" si="9"/>
        <v>216923479.12000009</v>
      </c>
    </row>
    <row r="621" spans="1:8" ht="12.75" customHeight="1" x14ac:dyDescent="0.2">
      <c r="A621" s="9">
        <v>608</v>
      </c>
      <c r="B621" s="44">
        <v>43074</v>
      </c>
      <c r="C621" s="45">
        <v>548655016</v>
      </c>
      <c r="D621" s="46" t="s">
        <v>5</v>
      </c>
      <c r="E621" s="36"/>
      <c r="F621" s="40">
        <v>450000</v>
      </c>
      <c r="G621" s="33">
        <f t="shared" si="9"/>
        <v>216473479.12000009</v>
      </c>
    </row>
    <row r="622" spans="1:8" ht="12.75" customHeight="1" x14ac:dyDescent="0.2">
      <c r="A622" s="9">
        <f>+A621+1</f>
        <v>609</v>
      </c>
      <c r="B622" s="44">
        <v>43074</v>
      </c>
      <c r="C622" s="45">
        <v>4524092390000</v>
      </c>
      <c r="D622" s="47" t="s">
        <v>1</v>
      </c>
      <c r="E622" s="36"/>
      <c r="F622" s="40">
        <v>54000</v>
      </c>
      <c r="G622" s="33">
        <f t="shared" si="9"/>
        <v>216419479.12000009</v>
      </c>
    </row>
    <row r="623" spans="1:8" ht="12.75" customHeight="1" x14ac:dyDescent="0.2">
      <c r="A623" s="9">
        <f t="shared" ref="A623:A686" si="10">+A622+1</f>
        <v>610</v>
      </c>
      <c r="B623" s="44">
        <v>43074</v>
      </c>
      <c r="C623" s="45">
        <v>4524092330000</v>
      </c>
      <c r="D623" s="46" t="s">
        <v>1</v>
      </c>
      <c r="E623" s="36"/>
      <c r="F623" s="40">
        <v>75600</v>
      </c>
      <c r="G623" s="33">
        <f t="shared" si="9"/>
        <v>216343879.12000009</v>
      </c>
    </row>
    <row r="624" spans="1:8" ht="12.75" customHeight="1" x14ac:dyDescent="0.2">
      <c r="A624" s="9">
        <f t="shared" si="10"/>
        <v>611</v>
      </c>
      <c r="B624" s="44">
        <v>43074</v>
      </c>
      <c r="C624" s="45">
        <v>4524092280000</v>
      </c>
      <c r="D624" s="47" t="s">
        <v>1</v>
      </c>
      <c r="E624" s="36"/>
      <c r="F624" s="40">
        <v>75600</v>
      </c>
      <c r="G624" s="33">
        <f t="shared" si="9"/>
        <v>216268279.12000009</v>
      </c>
    </row>
    <row r="625" spans="1:7" ht="12.75" customHeight="1" x14ac:dyDescent="0.2">
      <c r="A625" s="9">
        <f t="shared" si="10"/>
        <v>612</v>
      </c>
      <c r="B625" s="44">
        <v>43074</v>
      </c>
      <c r="C625" s="45">
        <v>4524092240000</v>
      </c>
      <c r="D625" s="46" t="s">
        <v>1</v>
      </c>
      <c r="E625" s="36"/>
      <c r="F625" s="40">
        <v>54000</v>
      </c>
      <c r="G625" s="33">
        <f t="shared" si="9"/>
        <v>216214279.12000009</v>
      </c>
    </row>
    <row r="626" spans="1:7" ht="12.75" customHeight="1" x14ac:dyDescent="0.2">
      <c r="A626" s="9">
        <f t="shared" si="10"/>
        <v>613</v>
      </c>
      <c r="B626" s="44">
        <v>43074</v>
      </c>
      <c r="C626" s="45">
        <v>4524092210000</v>
      </c>
      <c r="D626" s="47" t="s">
        <v>1</v>
      </c>
      <c r="E626" s="36"/>
      <c r="F626" s="40">
        <v>32400</v>
      </c>
      <c r="G626" s="33">
        <f t="shared" si="9"/>
        <v>216181879.12000009</v>
      </c>
    </row>
    <row r="627" spans="1:7" ht="12.75" customHeight="1" x14ac:dyDescent="0.2">
      <c r="A627" s="9">
        <f t="shared" si="10"/>
        <v>614</v>
      </c>
      <c r="B627" s="44">
        <v>43075</v>
      </c>
      <c r="C627" s="45">
        <v>553921293</v>
      </c>
      <c r="D627" s="46" t="s">
        <v>7</v>
      </c>
      <c r="E627" s="36"/>
      <c r="F627" s="40">
        <v>443694.16</v>
      </c>
      <c r="G627" s="33">
        <f t="shared" si="9"/>
        <v>215738184.9600001</v>
      </c>
    </row>
    <row r="628" spans="1:7" ht="12.75" customHeight="1" x14ac:dyDescent="0.2">
      <c r="A628" s="9">
        <f t="shared" si="10"/>
        <v>615</v>
      </c>
      <c r="B628" s="44">
        <v>43075</v>
      </c>
      <c r="C628" s="45">
        <v>4524089210000</v>
      </c>
      <c r="D628" s="47" t="s">
        <v>1</v>
      </c>
      <c r="E628" s="36"/>
      <c r="F628" s="40">
        <v>45620</v>
      </c>
      <c r="G628" s="33">
        <f t="shared" si="9"/>
        <v>215692564.9600001</v>
      </c>
    </row>
    <row r="629" spans="1:7" ht="12.75" customHeight="1" x14ac:dyDescent="0.2">
      <c r="A629" s="9">
        <f t="shared" si="10"/>
        <v>616</v>
      </c>
      <c r="B629" s="44">
        <v>43076</v>
      </c>
      <c r="C629" s="45">
        <v>4524093930000</v>
      </c>
      <c r="D629" s="47" t="s">
        <v>1</v>
      </c>
      <c r="E629" s="36"/>
      <c r="F629" s="40">
        <v>12598.07</v>
      </c>
      <c r="G629" s="33">
        <f t="shared" si="9"/>
        <v>215679966.8900001</v>
      </c>
    </row>
    <row r="630" spans="1:7" ht="12.75" customHeight="1" x14ac:dyDescent="0.2">
      <c r="A630" s="9">
        <f t="shared" si="10"/>
        <v>617</v>
      </c>
      <c r="B630" s="44">
        <v>43076</v>
      </c>
      <c r="C630" s="45">
        <v>4524093910000</v>
      </c>
      <c r="D630" s="46" t="s">
        <v>1</v>
      </c>
      <c r="E630" s="36"/>
      <c r="F630" s="40">
        <v>5339.18</v>
      </c>
      <c r="G630" s="33">
        <f t="shared" si="9"/>
        <v>215674627.7100001</v>
      </c>
    </row>
    <row r="631" spans="1:7" ht="12.75" customHeight="1" x14ac:dyDescent="0.2">
      <c r="A631" s="9">
        <f t="shared" si="10"/>
        <v>618</v>
      </c>
      <c r="B631" s="44">
        <v>43076</v>
      </c>
      <c r="C631" s="45">
        <v>4524093870000</v>
      </c>
      <c r="D631" s="47" t="s">
        <v>1</v>
      </c>
      <c r="E631" s="36"/>
      <c r="F631" s="40">
        <v>3686.09</v>
      </c>
      <c r="G631" s="33">
        <f t="shared" si="9"/>
        <v>215670941.62000009</v>
      </c>
    </row>
    <row r="632" spans="1:7" ht="12.75" customHeight="1" x14ac:dyDescent="0.2">
      <c r="A632" s="9">
        <f t="shared" si="10"/>
        <v>619</v>
      </c>
      <c r="B632" s="44">
        <v>43076</v>
      </c>
      <c r="C632" s="45">
        <v>4524093830000</v>
      </c>
      <c r="D632" s="46" t="s">
        <v>1</v>
      </c>
      <c r="E632" s="36"/>
      <c r="F632" s="40">
        <v>3388.32</v>
      </c>
      <c r="G632" s="33">
        <f t="shared" si="9"/>
        <v>215667553.3000001</v>
      </c>
    </row>
    <row r="633" spans="1:7" ht="12.75" customHeight="1" x14ac:dyDescent="0.2">
      <c r="A633" s="9">
        <f t="shared" si="10"/>
        <v>620</v>
      </c>
      <c r="B633" s="44">
        <v>43076</v>
      </c>
      <c r="C633" s="45">
        <v>4524093760000</v>
      </c>
      <c r="D633" s="47" t="s">
        <v>1</v>
      </c>
      <c r="E633" s="36"/>
      <c r="F633" s="40">
        <v>4473.3500000000004</v>
      </c>
      <c r="G633" s="33">
        <f t="shared" si="9"/>
        <v>215663079.95000011</v>
      </c>
    </row>
    <row r="634" spans="1:7" ht="12.75" customHeight="1" x14ac:dyDescent="0.2">
      <c r="A634" s="9">
        <f t="shared" si="10"/>
        <v>621</v>
      </c>
      <c r="B634" s="44">
        <v>43076</v>
      </c>
      <c r="C634" s="45">
        <v>4524093620000</v>
      </c>
      <c r="D634" s="46" t="s">
        <v>1</v>
      </c>
      <c r="E634" s="36"/>
      <c r="F634" s="40">
        <v>224000</v>
      </c>
      <c r="G634" s="33">
        <f t="shared" si="9"/>
        <v>215439079.95000011</v>
      </c>
    </row>
    <row r="635" spans="1:7" ht="12.75" customHeight="1" x14ac:dyDescent="0.2">
      <c r="A635" s="9">
        <f t="shared" si="10"/>
        <v>622</v>
      </c>
      <c r="B635" s="44">
        <v>43077</v>
      </c>
      <c r="C635" s="45">
        <v>4524097350000</v>
      </c>
      <c r="D635" s="47" t="s">
        <v>1</v>
      </c>
      <c r="E635" s="36"/>
      <c r="F635" s="40">
        <v>20279531.02</v>
      </c>
      <c r="G635" s="33">
        <f t="shared" si="9"/>
        <v>195159548.9300001</v>
      </c>
    </row>
    <row r="636" spans="1:7" ht="12.75" customHeight="1" x14ac:dyDescent="0.2">
      <c r="A636" s="9">
        <f t="shared" si="10"/>
        <v>623</v>
      </c>
      <c r="B636" s="44">
        <v>43083</v>
      </c>
      <c r="C636" s="45">
        <v>4524096340000</v>
      </c>
      <c r="D636" s="46" t="s">
        <v>1</v>
      </c>
      <c r="E636" s="36"/>
      <c r="F636" s="40">
        <v>9600</v>
      </c>
      <c r="G636" s="33">
        <f t="shared" si="9"/>
        <v>195149948.9300001</v>
      </c>
    </row>
    <row r="637" spans="1:7" ht="12.75" customHeight="1" x14ac:dyDescent="0.2">
      <c r="A637" s="9">
        <f t="shared" si="10"/>
        <v>624</v>
      </c>
      <c r="B637" s="44">
        <v>43083</v>
      </c>
      <c r="C637" s="45">
        <v>4524096210000</v>
      </c>
      <c r="D637" s="47" t="s">
        <v>1</v>
      </c>
      <c r="E637" s="36"/>
      <c r="F637" s="40">
        <v>6000</v>
      </c>
      <c r="G637" s="33">
        <f t="shared" si="9"/>
        <v>195143948.9300001</v>
      </c>
    </row>
    <row r="638" spans="1:7" ht="12.75" customHeight="1" x14ac:dyDescent="0.2">
      <c r="A638" s="9">
        <f t="shared" si="10"/>
        <v>625</v>
      </c>
      <c r="B638" s="44">
        <v>43083</v>
      </c>
      <c r="C638" s="45">
        <v>4524096140000</v>
      </c>
      <c r="D638" s="46" t="s">
        <v>1</v>
      </c>
      <c r="E638" s="36"/>
      <c r="F638" s="40">
        <v>8620</v>
      </c>
      <c r="G638" s="33">
        <f t="shared" si="9"/>
        <v>195135328.9300001</v>
      </c>
    </row>
    <row r="639" spans="1:7" ht="12.75" customHeight="1" x14ac:dyDescent="0.2">
      <c r="A639" s="9">
        <f t="shared" si="10"/>
        <v>626</v>
      </c>
      <c r="B639" s="44">
        <v>43083</v>
      </c>
      <c r="C639" s="45">
        <v>4524096020000</v>
      </c>
      <c r="D639" s="47" t="s">
        <v>1</v>
      </c>
      <c r="E639" s="36"/>
      <c r="F639" s="40">
        <v>2400</v>
      </c>
      <c r="G639" s="33">
        <f t="shared" si="9"/>
        <v>195132928.9300001</v>
      </c>
    </row>
    <row r="640" spans="1:7" ht="12.75" customHeight="1" x14ac:dyDescent="0.2">
      <c r="A640" s="9">
        <f t="shared" si="10"/>
        <v>627</v>
      </c>
      <c r="B640" s="44">
        <v>43083</v>
      </c>
      <c r="C640" s="45">
        <v>4524095910000</v>
      </c>
      <c r="D640" s="46" t="s">
        <v>1</v>
      </c>
      <c r="E640" s="36"/>
      <c r="F640" s="40">
        <v>45000</v>
      </c>
      <c r="G640" s="33">
        <f t="shared" si="9"/>
        <v>195087928.9300001</v>
      </c>
    </row>
    <row r="641" spans="1:7" ht="12.75" customHeight="1" x14ac:dyDescent="0.2">
      <c r="A641" s="9">
        <f t="shared" si="10"/>
        <v>628</v>
      </c>
      <c r="B641" s="44">
        <v>43083</v>
      </c>
      <c r="C641" s="45">
        <v>4524095770000</v>
      </c>
      <c r="D641" s="47" t="s">
        <v>1</v>
      </c>
      <c r="E641" s="36"/>
      <c r="F641" s="40">
        <v>31200</v>
      </c>
      <c r="G641" s="33">
        <f t="shared" si="9"/>
        <v>195056728.9300001</v>
      </c>
    </row>
    <row r="642" spans="1:7" ht="12.75" customHeight="1" x14ac:dyDescent="0.2">
      <c r="A642" s="9">
        <f t="shared" si="10"/>
        <v>629</v>
      </c>
      <c r="B642" s="44">
        <v>43083</v>
      </c>
      <c r="C642" s="45">
        <v>4524095710000</v>
      </c>
      <c r="D642" s="46" t="s">
        <v>1</v>
      </c>
      <c r="E642" s="36"/>
      <c r="F642" s="40">
        <v>13380</v>
      </c>
      <c r="G642" s="33">
        <f t="shared" si="9"/>
        <v>195043348.9300001</v>
      </c>
    </row>
    <row r="643" spans="1:7" ht="12.75" customHeight="1" x14ac:dyDescent="0.2">
      <c r="A643" s="9">
        <f t="shared" si="10"/>
        <v>630</v>
      </c>
      <c r="B643" s="44">
        <v>43083</v>
      </c>
      <c r="C643" s="45">
        <v>4524095670000</v>
      </c>
      <c r="D643" s="47" t="s">
        <v>1</v>
      </c>
      <c r="E643" s="36"/>
      <c r="F643" s="40">
        <v>6400</v>
      </c>
      <c r="G643" s="33">
        <f t="shared" si="9"/>
        <v>195036948.9300001</v>
      </c>
    </row>
    <row r="644" spans="1:7" ht="12.75" customHeight="1" x14ac:dyDescent="0.2">
      <c r="A644" s="9">
        <f t="shared" si="10"/>
        <v>631</v>
      </c>
      <c r="B644" s="44">
        <v>43083</v>
      </c>
      <c r="C644" s="45">
        <v>4524095610000</v>
      </c>
      <c r="D644" s="46" t="s">
        <v>1</v>
      </c>
      <c r="E644" s="36"/>
      <c r="F644" s="40">
        <v>12600</v>
      </c>
      <c r="G644" s="33">
        <f t="shared" si="9"/>
        <v>195024348.9300001</v>
      </c>
    </row>
    <row r="645" spans="1:7" ht="12.75" customHeight="1" x14ac:dyDescent="0.2">
      <c r="A645" s="9">
        <f t="shared" si="10"/>
        <v>632</v>
      </c>
      <c r="B645" s="44">
        <v>43083</v>
      </c>
      <c r="C645" s="45">
        <v>4524095590000</v>
      </c>
      <c r="D645" s="47" t="s">
        <v>1</v>
      </c>
      <c r="E645" s="36"/>
      <c r="F645" s="40">
        <v>7800</v>
      </c>
      <c r="G645" s="33">
        <f t="shared" si="9"/>
        <v>195016548.9300001</v>
      </c>
    </row>
    <row r="646" spans="1:7" ht="12.75" customHeight="1" x14ac:dyDescent="0.2">
      <c r="A646" s="9">
        <f t="shared" si="10"/>
        <v>633</v>
      </c>
      <c r="B646" s="44">
        <v>43083</v>
      </c>
      <c r="C646" s="45">
        <v>4524095520000</v>
      </c>
      <c r="D646" s="47" t="s">
        <v>1</v>
      </c>
      <c r="E646" s="36"/>
      <c r="F646" s="40">
        <v>5339.18</v>
      </c>
      <c r="G646" s="33">
        <f t="shared" si="9"/>
        <v>195011209.75000009</v>
      </c>
    </row>
    <row r="647" spans="1:7" ht="12.75" customHeight="1" x14ac:dyDescent="0.2">
      <c r="A647" s="9">
        <f t="shared" si="10"/>
        <v>634</v>
      </c>
      <c r="B647" s="44">
        <v>43083</v>
      </c>
      <c r="C647" s="45">
        <v>4524095400000</v>
      </c>
      <c r="D647" s="47" t="s">
        <v>1</v>
      </c>
      <c r="E647" s="36"/>
      <c r="F647" s="40">
        <v>5400</v>
      </c>
      <c r="G647" s="33">
        <f t="shared" si="9"/>
        <v>195005809.75000009</v>
      </c>
    </row>
    <row r="648" spans="1:7" ht="12.75" customHeight="1" x14ac:dyDescent="0.2">
      <c r="A648" s="9">
        <f t="shared" si="10"/>
        <v>635</v>
      </c>
      <c r="B648" s="44">
        <v>43083</v>
      </c>
      <c r="C648" s="45">
        <v>4524095350000</v>
      </c>
      <c r="D648" s="46" t="s">
        <v>1</v>
      </c>
      <c r="E648" s="36"/>
      <c r="F648" s="40">
        <v>4800</v>
      </c>
      <c r="G648" s="33">
        <f t="shared" si="9"/>
        <v>195001009.75000009</v>
      </c>
    </row>
    <row r="649" spans="1:7" ht="12.75" customHeight="1" x14ac:dyDescent="0.2">
      <c r="A649" s="9">
        <f t="shared" si="10"/>
        <v>636</v>
      </c>
      <c r="B649" s="44">
        <v>43083</v>
      </c>
      <c r="C649" s="45">
        <v>4524095330000</v>
      </c>
      <c r="D649" s="47" t="s">
        <v>1</v>
      </c>
      <c r="E649" s="36"/>
      <c r="F649" s="40">
        <v>2460</v>
      </c>
      <c r="G649" s="33">
        <f t="shared" si="9"/>
        <v>194998549.75000009</v>
      </c>
    </row>
    <row r="650" spans="1:7" ht="12.75" customHeight="1" x14ac:dyDescent="0.2">
      <c r="A650" s="9">
        <f t="shared" si="10"/>
        <v>637</v>
      </c>
      <c r="B650" s="44">
        <v>43083</v>
      </c>
      <c r="C650" s="45">
        <v>4524095310000</v>
      </c>
      <c r="D650" s="46" t="s">
        <v>1</v>
      </c>
      <c r="E650" s="36"/>
      <c r="F650" s="40">
        <v>13210</v>
      </c>
      <c r="G650" s="33">
        <f t="shared" si="9"/>
        <v>194985339.75000009</v>
      </c>
    </row>
    <row r="651" spans="1:7" ht="12.75" customHeight="1" x14ac:dyDescent="0.2">
      <c r="A651" s="9">
        <f t="shared" si="10"/>
        <v>638</v>
      </c>
      <c r="B651" s="44">
        <v>43088</v>
      </c>
      <c r="C651" s="45">
        <v>4524090340000</v>
      </c>
      <c r="D651" s="47" t="s">
        <v>1</v>
      </c>
      <c r="E651" s="36"/>
      <c r="F651" s="40">
        <v>32400</v>
      </c>
      <c r="G651" s="33">
        <f t="shared" si="9"/>
        <v>194952939.75000009</v>
      </c>
    </row>
    <row r="652" spans="1:7" ht="12.75" customHeight="1" x14ac:dyDescent="0.2">
      <c r="A652" s="9">
        <f t="shared" si="10"/>
        <v>639</v>
      </c>
      <c r="B652" s="44">
        <v>43088</v>
      </c>
      <c r="C652" s="45">
        <v>4524090310000</v>
      </c>
      <c r="D652" s="46" t="s">
        <v>1</v>
      </c>
      <c r="E652" s="36"/>
      <c r="F652" s="40">
        <v>32400</v>
      </c>
      <c r="G652" s="33">
        <f t="shared" si="9"/>
        <v>194920539.75000009</v>
      </c>
    </row>
    <row r="653" spans="1:7" ht="12.75" customHeight="1" x14ac:dyDescent="0.2">
      <c r="A653" s="9">
        <f t="shared" si="10"/>
        <v>640</v>
      </c>
      <c r="B653" s="44">
        <v>43088</v>
      </c>
      <c r="C653" s="45">
        <v>4524090290000</v>
      </c>
      <c r="D653" s="47" t="s">
        <v>1</v>
      </c>
      <c r="E653" s="36"/>
      <c r="F653" s="40">
        <v>75600</v>
      </c>
      <c r="G653" s="33">
        <f t="shared" si="9"/>
        <v>194844939.75000009</v>
      </c>
    </row>
    <row r="654" spans="1:7" ht="12.75" customHeight="1" x14ac:dyDescent="0.2">
      <c r="A654" s="9">
        <f t="shared" si="10"/>
        <v>641</v>
      </c>
      <c r="B654" s="44">
        <v>43088</v>
      </c>
      <c r="C654" s="45">
        <v>4524090250000</v>
      </c>
      <c r="D654" s="46" t="s">
        <v>1</v>
      </c>
      <c r="E654" s="36"/>
      <c r="F654" s="40">
        <v>43200</v>
      </c>
      <c r="G654" s="33">
        <f t="shared" si="9"/>
        <v>194801739.75000009</v>
      </c>
    </row>
    <row r="655" spans="1:7" ht="12.75" customHeight="1" x14ac:dyDescent="0.2">
      <c r="A655" s="9">
        <f t="shared" si="10"/>
        <v>642</v>
      </c>
      <c r="B655" s="44">
        <v>43088</v>
      </c>
      <c r="C655" s="45">
        <v>4524090230000</v>
      </c>
      <c r="D655" s="47" t="s">
        <v>1</v>
      </c>
      <c r="E655" s="36"/>
      <c r="F655" s="40">
        <v>32400</v>
      </c>
      <c r="G655" s="33">
        <f t="shared" si="9"/>
        <v>194769339.75000009</v>
      </c>
    </row>
    <row r="656" spans="1:7" ht="12.75" customHeight="1" x14ac:dyDescent="0.2">
      <c r="A656" s="9">
        <f t="shared" si="10"/>
        <v>643</v>
      </c>
      <c r="B656" s="44">
        <v>43088</v>
      </c>
      <c r="C656" s="45">
        <v>4524090180000</v>
      </c>
      <c r="D656" s="46" t="s">
        <v>1</v>
      </c>
      <c r="E656" s="36"/>
      <c r="F656" s="40">
        <v>54000</v>
      </c>
      <c r="G656" s="33">
        <f t="shared" si="9"/>
        <v>194715339.75000009</v>
      </c>
    </row>
    <row r="657" spans="1:7" ht="12.75" customHeight="1" x14ac:dyDescent="0.2">
      <c r="A657" s="9">
        <f t="shared" si="10"/>
        <v>644</v>
      </c>
      <c r="B657" s="44">
        <v>43088</v>
      </c>
      <c r="C657" s="45">
        <v>4524090140000</v>
      </c>
      <c r="D657" s="47" t="s">
        <v>1</v>
      </c>
      <c r="E657" s="36"/>
      <c r="F657" s="40">
        <v>54000</v>
      </c>
      <c r="G657" s="33">
        <f t="shared" ref="G657:G720" si="11">G656-F657+E657</f>
        <v>194661339.75000009</v>
      </c>
    </row>
    <row r="658" spans="1:7" ht="12.75" customHeight="1" x14ac:dyDescent="0.2">
      <c r="A658" s="9">
        <f t="shared" si="10"/>
        <v>645</v>
      </c>
      <c r="B658" s="44">
        <v>43088</v>
      </c>
      <c r="C658" s="45">
        <v>4524090100000</v>
      </c>
      <c r="D658" s="46" t="s">
        <v>1</v>
      </c>
      <c r="E658" s="36"/>
      <c r="F658" s="40">
        <v>64800</v>
      </c>
      <c r="G658" s="33">
        <f t="shared" si="11"/>
        <v>194596539.75000009</v>
      </c>
    </row>
    <row r="659" spans="1:7" ht="12.75" customHeight="1" x14ac:dyDescent="0.2">
      <c r="A659" s="9">
        <f t="shared" si="10"/>
        <v>646</v>
      </c>
      <c r="B659" s="44">
        <v>43088</v>
      </c>
      <c r="C659" s="45">
        <v>4524090070000</v>
      </c>
      <c r="D659" s="47" t="s">
        <v>1</v>
      </c>
      <c r="E659" s="36"/>
      <c r="F659" s="40">
        <v>75600</v>
      </c>
      <c r="G659" s="33">
        <f t="shared" si="11"/>
        <v>194520939.75000009</v>
      </c>
    </row>
    <row r="660" spans="1:7" ht="12.75" customHeight="1" x14ac:dyDescent="0.2">
      <c r="A660" s="9">
        <f t="shared" si="10"/>
        <v>647</v>
      </c>
      <c r="B660" s="44">
        <v>43088</v>
      </c>
      <c r="C660" s="45">
        <v>4524090050000</v>
      </c>
      <c r="D660" s="46" t="s">
        <v>1</v>
      </c>
      <c r="E660" s="36"/>
      <c r="F660" s="40">
        <v>605.67999999999995</v>
      </c>
      <c r="G660" s="33">
        <f t="shared" si="11"/>
        <v>194520334.07000008</v>
      </c>
    </row>
    <row r="661" spans="1:7" ht="12.75" customHeight="1" x14ac:dyDescent="0.2">
      <c r="A661" s="9">
        <f t="shared" si="10"/>
        <v>648</v>
      </c>
      <c r="B661" s="44">
        <v>43088</v>
      </c>
      <c r="C661" s="45">
        <v>4524090010000</v>
      </c>
      <c r="D661" s="47" t="s">
        <v>1</v>
      </c>
      <c r="E661" s="36"/>
      <c r="F661" s="40">
        <v>8114.61</v>
      </c>
      <c r="G661" s="33">
        <f t="shared" si="11"/>
        <v>194512219.46000007</v>
      </c>
    </row>
    <row r="662" spans="1:7" ht="12.75" customHeight="1" x14ac:dyDescent="0.2">
      <c r="A662" s="9">
        <f t="shared" si="10"/>
        <v>649</v>
      </c>
      <c r="B662" s="44">
        <v>43088</v>
      </c>
      <c r="C662" s="45">
        <v>4524089990000</v>
      </c>
      <c r="D662" s="46" t="s">
        <v>1</v>
      </c>
      <c r="E662" s="36"/>
      <c r="F662" s="40">
        <v>5339.18</v>
      </c>
      <c r="G662" s="33">
        <f t="shared" si="11"/>
        <v>194506880.28000006</v>
      </c>
    </row>
    <row r="663" spans="1:7" ht="12.75" customHeight="1" x14ac:dyDescent="0.2">
      <c r="A663" s="9">
        <f t="shared" si="10"/>
        <v>650</v>
      </c>
      <c r="B663" s="44">
        <v>43088</v>
      </c>
      <c r="C663" s="45">
        <v>4524089970000</v>
      </c>
      <c r="D663" s="47" t="s">
        <v>1</v>
      </c>
      <c r="E663" s="36"/>
      <c r="F663" s="40">
        <v>25654.81</v>
      </c>
      <c r="G663" s="33">
        <f t="shared" si="11"/>
        <v>194481225.47000006</v>
      </c>
    </row>
    <row r="664" spans="1:7" ht="12.75" customHeight="1" x14ac:dyDescent="0.2">
      <c r="A664" s="9">
        <f t="shared" si="10"/>
        <v>651</v>
      </c>
      <c r="B664" s="44">
        <v>43090</v>
      </c>
      <c r="C664" s="45">
        <v>615628816</v>
      </c>
      <c r="D664" s="47" t="s">
        <v>6</v>
      </c>
      <c r="E664" s="36"/>
      <c r="F664" s="40">
        <v>27321666.670000002</v>
      </c>
      <c r="G664" s="33">
        <f t="shared" si="11"/>
        <v>167159558.80000007</v>
      </c>
    </row>
    <row r="665" spans="1:7" ht="12.75" customHeight="1" x14ac:dyDescent="0.2">
      <c r="A665" s="9">
        <f t="shared" si="10"/>
        <v>652</v>
      </c>
      <c r="B665" s="44">
        <v>43090</v>
      </c>
      <c r="C665" s="45">
        <v>615589079</v>
      </c>
      <c r="D665" s="47" t="s">
        <v>2</v>
      </c>
      <c r="E665" s="36"/>
      <c r="F665" s="40">
        <v>2232839.7200000002</v>
      </c>
      <c r="G665" s="33">
        <f t="shared" si="11"/>
        <v>164926719.08000007</v>
      </c>
    </row>
    <row r="666" spans="1:7" ht="12.75" customHeight="1" x14ac:dyDescent="0.2">
      <c r="A666" s="9">
        <f t="shared" si="10"/>
        <v>653</v>
      </c>
      <c r="B666" s="44">
        <v>43090</v>
      </c>
      <c r="C666" s="45">
        <v>615568730</v>
      </c>
      <c r="D666" s="47" t="s">
        <v>2</v>
      </c>
      <c r="E666" s="36"/>
      <c r="F666" s="40">
        <v>836833.38</v>
      </c>
      <c r="G666" s="33">
        <f t="shared" si="11"/>
        <v>164089885.70000008</v>
      </c>
    </row>
    <row r="667" spans="1:7" ht="12.75" customHeight="1" x14ac:dyDescent="0.2">
      <c r="A667" s="9">
        <f t="shared" si="10"/>
        <v>654</v>
      </c>
      <c r="B667" s="44">
        <v>43090</v>
      </c>
      <c r="C667" s="45">
        <v>4524090970000</v>
      </c>
      <c r="D667" s="46" t="s">
        <v>1</v>
      </c>
      <c r="E667" s="36"/>
      <c r="F667" s="40">
        <v>4249.0200000000004</v>
      </c>
      <c r="G667" s="33">
        <f t="shared" si="11"/>
        <v>164085636.68000007</v>
      </c>
    </row>
    <row r="668" spans="1:7" ht="12.75" customHeight="1" x14ac:dyDescent="0.2">
      <c r="A668" s="9">
        <f t="shared" si="10"/>
        <v>655</v>
      </c>
      <c r="B668" s="44">
        <v>43091</v>
      </c>
      <c r="C668" s="45">
        <v>4524002730000</v>
      </c>
      <c r="D668" s="47" t="s">
        <v>1</v>
      </c>
      <c r="E668" s="36"/>
      <c r="F668" s="40">
        <v>19318760.68</v>
      </c>
      <c r="G668" s="33">
        <f t="shared" si="11"/>
        <v>144766876.00000006</v>
      </c>
    </row>
    <row r="669" spans="1:7" ht="12.75" customHeight="1" x14ac:dyDescent="0.2">
      <c r="A669" s="9">
        <f t="shared" si="10"/>
        <v>656</v>
      </c>
      <c r="B669" s="44">
        <v>43091</v>
      </c>
      <c r="C669" s="45">
        <v>4524001890000</v>
      </c>
      <c r="D669" s="46" t="s">
        <v>1</v>
      </c>
      <c r="E669" s="36"/>
      <c r="F669" s="40">
        <v>658000</v>
      </c>
      <c r="G669" s="33">
        <f t="shared" si="11"/>
        <v>144108876.00000006</v>
      </c>
    </row>
    <row r="670" spans="1:7" ht="12.75" customHeight="1" x14ac:dyDescent="0.2">
      <c r="A670" s="9">
        <f t="shared" si="10"/>
        <v>657</v>
      </c>
      <c r="B670" s="44">
        <v>43091</v>
      </c>
      <c r="C670" s="45">
        <v>4524001790000</v>
      </c>
      <c r="D670" s="47" t="s">
        <v>1</v>
      </c>
      <c r="E670" s="36"/>
      <c r="F670" s="40">
        <v>2366783</v>
      </c>
      <c r="G670" s="33">
        <f t="shared" si="11"/>
        <v>141742093.00000006</v>
      </c>
    </row>
    <row r="671" spans="1:7" ht="12.75" customHeight="1" x14ac:dyDescent="0.2">
      <c r="A671" s="9">
        <f t="shared" si="10"/>
        <v>658</v>
      </c>
      <c r="B671" s="44">
        <v>43091</v>
      </c>
      <c r="C671" s="45">
        <v>4524001730000</v>
      </c>
      <c r="D671" s="46" t="s">
        <v>1</v>
      </c>
      <c r="E671" s="36"/>
      <c r="F671" s="40">
        <v>3440198</v>
      </c>
      <c r="G671" s="33">
        <f t="shared" si="11"/>
        <v>138301895.00000006</v>
      </c>
    </row>
    <row r="672" spans="1:7" ht="12.75" customHeight="1" x14ac:dyDescent="0.2">
      <c r="A672" s="9">
        <f t="shared" si="10"/>
        <v>659</v>
      </c>
      <c r="B672" s="44">
        <v>43091</v>
      </c>
      <c r="C672" s="45">
        <v>4524001710000</v>
      </c>
      <c r="D672" s="47" t="s">
        <v>1</v>
      </c>
      <c r="E672" s="36"/>
      <c r="F672" s="40">
        <v>1469820</v>
      </c>
      <c r="G672" s="33">
        <f t="shared" si="11"/>
        <v>136832075.00000006</v>
      </c>
    </row>
    <row r="673" spans="1:7" ht="12.75" customHeight="1" x14ac:dyDescent="0.2">
      <c r="A673" s="9">
        <f t="shared" si="10"/>
        <v>660</v>
      </c>
      <c r="B673" s="44">
        <v>43091</v>
      </c>
      <c r="C673" s="45">
        <v>4524001570000</v>
      </c>
      <c r="D673" s="46" t="s">
        <v>1</v>
      </c>
      <c r="E673" s="36"/>
      <c r="F673" s="40">
        <v>1191367</v>
      </c>
      <c r="G673" s="33">
        <f t="shared" si="11"/>
        <v>135640708.00000006</v>
      </c>
    </row>
    <row r="674" spans="1:7" ht="12.75" customHeight="1" x14ac:dyDescent="0.2">
      <c r="A674" s="9">
        <f t="shared" si="10"/>
        <v>661</v>
      </c>
      <c r="B674" s="44">
        <v>43091</v>
      </c>
      <c r="C674" s="45">
        <v>4524000950000</v>
      </c>
      <c r="D674" s="47" t="s">
        <v>1</v>
      </c>
      <c r="E674" s="36"/>
      <c r="F674" s="40">
        <v>1250850</v>
      </c>
      <c r="G674" s="33">
        <f t="shared" si="11"/>
        <v>134389858.00000006</v>
      </c>
    </row>
    <row r="675" spans="1:7" ht="12.75" customHeight="1" x14ac:dyDescent="0.2">
      <c r="A675" s="9">
        <f t="shared" si="10"/>
        <v>662</v>
      </c>
      <c r="B675" s="44">
        <v>43091</v>
      </c>
      <c r="C675" s="45">
        <v>4524000890000</v>
      </c>
      <c r="D675" s="46" t="s">
        <v>1</v>
      </c>
      <c r="E675" s="36"/>
      <c r="F675" s="40">
        <v>1191367</v>
      </c>
      <c r="G675" s="33">
        <f t="shared" si="11"/>
        <v>133198491.00000006</v>
      </c>
    </row>
    <row r="676" spans="1:7" ht="12.75" customHeight="1" x14ac:dyDescent="0.2">
      <c r="A676" s="9">
        <f t="shared" si="10"/>
        <v>663</v>
      </c>
      <c r="B676" s="44">
        <v>43091</v>
      </c>
      <c r="C676" s="45">
        <v>4524000750000</v>
      </c>
      <c r="D676" s="47" t="s">
        <v>1</v>
      </c>
      <c r="E676" s="36"/>
      <c r="F676" s="40">
        <v>1653430</v>
      </c>
      <c r="G676" s="33">
        <f t="shared" si="11"/>
        <v>131545061.00000006</v>
      </c>
    </row>
    <row r="677" spans="1:7" ht="12.75" customHeight="1" x14ac:dyDescent="0.2">
      <c r="A677" s="9">
        <f t="shared" si="10"/>
        <v>664</v>
      </c>
      <c r="B677" s="44">
        <v>43091</v>
      </c>
      <c r="C677" s="45">
        <v>4524000690000</v>
      </c>
      <c r="D677" s="46" t="s">
        <v>1</v>
      </c>
      <c r="E677" s="36"/>
      <c r="F677" s="40">
        <v>2712378</v>
      </c>
      <c r="G677" s="33">
        <f t="shared" si="11"/>
        <v>128832683.00000006</v>
      </c>
    </row>
    <row r="678" spans="1:7" ht="12.75" customHeight="1" x14ac:dyDescent="0.2">
      <c r="A678" s="9">
        <f t="shared" si="10"/>
        <v>665</v>
      </c>
      <c r="B678" s="44">
        <v>43091</v>
      </c>
      <c r="C678" s="45">
        <v>4524000590000</v>
      </c>
      <c r="D678" s="46" t="s">
        <v>1</v>
      </c>
      <c r="E678" s="36"/>
      <c r="F678" s="40">
        <v>1482023</v>
      </c>
      <c r="G678" s="33">
        <f t="shared" si="11"/>
        <v>127350660.00000006</v>
      </c>
    </row>
    <row r="679" spans="1:7" ht="12.75" customHeight="1" x14ac:dyDescent="0.2">
      <c r="A679" s="9">
        <f t="shared" si="10"/>
        <v>666</v>
      </c>
      <c r="B679" s="44">
        <v>43091</v>
      </c>
      <c r="C679" s="45">
        <v>4524000510000</v>
      </c>
      <c r="D679" s="47" t="s">
        <v>1</v>
      </c>
      <c r="E679" s="36"/>
      <c r="F679" s="40">
        <v>2293468</v>
      </c>
      <c r="G679" s="33">
        <f t="shared" si="11"/>
        <v>125057192.00000006</v>
      </c>
    </row>
    <row r="680" spans="1:7" ht="12.75" customHeight="1" x14ac:dyDescent="0.2">
      <c r="A680" s="9">
        <f t="shared" si="10"/>
        <v>667</v>
      </c>
      <c r="B680" s="44">
        <v>43091</v>
      </c>
      <c r="C680" s="45">
        <v>4524000350000</v>
      </c>
      <c r="D680" s="46" t="s">
        <v>1</v>
      </c>
      <c r="E680" s="36"/>
      <c r="F680" s="40">
        <v>2608513</v>
      </c>
      <c r="G680" s="33">
        <f t="shared" si="11"/>
        <v>122448679.00000006</v>
      </c>
    </row>
    <row r="681" spans="1:7" ht="12.75" customHeight="1" x14ac:dyDescent="0.2">
      <c r="A681" s="9">
        <f t="shared" si="10"/>
        <v>668</v>
      </c>
      <c r="B681" s="44">
        <v>43091</v>
      </c>
      <c r="C681" s="45">
        <v>4524000110000</v>
      </c>
      <c r="D681" s="47" t="s">
        <v>1</v>
      </c>
      <c r="E681" s="36"/>
      <c r="F681" s="40">
        <v>1367254</v>
      </c>
      <c r="G681" s="33">
        <f t="shared" si="11"/>
        <v>121081425.00000006</v>
      </c>
    </row>
    <row r="682" spans="1:7" ht="12.75" customHeight="1" x14ac:dyDescent="0.2">
      <c r="A682" s="9">
        <f t="shared" si="10"/>
        <v>669</v>
      </c>
      <c r="B682" s="44">
        <v>43095</v>
      </c>
      <c r="C682" s="45">
        <v>635328187</v>
      </c>
      <c r="D682" s="47" t="s">
        <v>6</v>
      </c>
      <c r="E682" s="36"/>
      <c r="F682" s="40">
        <v>1373.41</v>
      </c>
      <c r="G682" s="33">
        <f t="shared" si="11"/>
        <v>121080051.59000006</v>
      </c>
    </row>
    <row r="683" spans="1:7" ht="12.75" customHeight="1" x14ac:dyDescent="0.2">
      <c r="A683" s="9">
        <f t="shared" si="10"/>
        <v>670</v>
      </c>
      <c r="B683" s="44">
        <v>43095</v>
      </c>
      <c r="C683" s="45">
        <v>635291028</v>
      </c>
      <c r="D683" s="47" t="s">
        <v>6</v>
      </c>
      <c r="E683" s="36"/>
      <c r="F683" s="40">
        <v>15237.69</v>
      </c>
      <c r="G683" s="33">
        <f t="shared" si="11"/>
        <v>121064813.90000007</v>
      </c>
    </row>
    <row r="684" spans="1:7" ht="12.75" customHeight="1" x14ac:dyDescent="0.2">
      <c r="A684" s="9">
        <f t="shared" si="10"/>
        <v>671</v>
      </c>
      <c r="B684" s="44">
        <v>43096</v>
      </c>
      <c r="C684" s="45">
        <v>4524095170000</v>
      </c>
      <c r="D684" s="47" t="s">
        <v>1</v>
      </c>
      <c r="E684" s="36"/>
      <c r="F684" s="40">
        <v>1500</v>
      </c>
      <c r="G684" s="33">
        <f t="shared" si="11"/>
        <v>121063313.90000007</v>
      </c>
    </row>
    <row r="685" spans="1:7" ht="12.75" customHeight="1" x14ac:dyDescent="0.2">
      <c r="A685" s="9">
        <f t="shared" si="10"/>
        <v>672</v>
      </c>
      <c r="B685" s="44">
        <v>43096</v>
      </c>
      <c r="C685" s="45">
        <v>4524095140000</v>
      </c>
      <c r="D685" s="46" t="s">
        <v>1</v>
      </c>
      <c r="E685" s="36"/>
      <c r="F685" s="40">
        <v>73500</v>
      </c>
      <c r="G685" s="33">
        <f t="shared" si="11"/>
        <v>120989813.90000007</v>
      </c>
    </row>
    <row r="686" spans="1:7" ht="12.75" customHeight="1" x14ac:dyDescent="0.2">
      <c r="A686" s="9">
        <f t="shared" si="10"/>
        <v>673</v>
      </c>
      <c r="B686" s="44">
        <v>43096</v>
      </c>
      <c r="C686" s="45">
        <v>4524095110000</v>
      </c>
      <c r="D686" s="47" t="s">
        <v>1</v>
      </c>
      <c r="E686" s="36"/>
      <c r="F686" s="40">
        <v>18000</v>
      </c>
      <c r="G686" s="33">
        <f t="shared" si="11"/>
        <v>120971813.90000007</v>
      </c>
    </row>
    <row r="687" spans="1:7" ht="12.75" customHeight="1" x14ac:dyDescent="0.2">
      <c r="A687" s="9">
        <f t="shared" ref="A687:A728" si="12">+A686+1</f>
        <v>674</v>
      </c>
      <c r="B687" s="44">
        <v>43096</v>
      </c>
      <c r="C687" s="45">
        <v>4524095090000</v>
      </c>
      <c r="D687" s="46" t="s">
        <v>1</v>
      </c>
      <c r="E687" s="36"/>
      <c r="F687" s="40">
        <v>6560</v>
      </c>
      <c r="G687" s="33">
        <f t="shared" si="11"/>
        <v>120965253.90000007</v>
      </c>
    </row>
    <row r="688" spans="1:7" ht="12.75" customHeight="1" x14ac:dyDescent="0.2">
      <c r="A688" s="9">
        <f t="shared" si="12"/>
        <v>675</v>
      </c>
      <c r="B688" s="44">
        <v>43096</v>
      </c>
      <c r="C688" s="45">
        <v>4524095070000</v>
      </c>
      <c r="D688" s="47" t="s">
        <v>1</v>
      </c>
      <c r="E688" s="36"/>
      <c r="F688" s="40">
        <v>13900</v>
      </c>
      <c r="G688" s="33">
        <f t="shared" si="11"/>
        <v>120951353.90000007</v>
      </c>
    </row>
    <row r="689" spans="1:7" ht="12.75" customHeight="1" x14ac:dyDescent="0.2">
      <c r="A689" s="9">
        <f t="shared" si="12"/>
        <v>676</v>
      </c>
      <c r="B689" s="44">
        <v>43096</v>
      </c>
      <c r="C689" s="45">
        <v>4524095050000</v>
      </c>
      <c r="D689" s="46" t="s">
        <v>1</v>
      </c>
      <c r="E689" s="36"/>
      <c r="F689" s="40">
        <v>4800</v>
      </c>
      <c r="G689" s="33">
        <f t="shared" si="11"/>
        <v>120946553.90000007</v>
      </c>
    </row>
    <row r="690" spans="1:7" ht="12.75" customHeight="1" x14ac:dyDescent="0.2">
      <c r="A690" s="9">
        <f t="shared" si="12"/>
        <v>677</v>
      </c>
      <c r="B690" s="44">
        <v>43096</v>
      </c>
      <c r="C690" s="45">
        <v>4524095030000</v>
      </c>
      <c r="D690" s="47" t="s">
        <v>1</v>
      </c>
      <c r="E690" s="36"/>
      <c r="F690" s="40">
        <v>15800</v>
      </c>
      <c r="G690" s="33">
        <f t="shared" si="11"/>
        <v>120930753.90000007</v>
      </c>
    </row>
    <row r="691" spans="1:7" ht="12.75" customHeight="1" x14ac:dyDescent="0.2">
      <c r="A691" s="9">
        <f t="shared" si="12"/>
        <v>678</v>
      </c>
      <c r="B691" s="44">
        <v>43096</v>
      </c>
      <c r="C691" s="45">
        <v>4524095010000</v>
      </c>
      <c r="D691" s="46" t="s">
        <v>1</v>
      </c>
      <c r="E691" s="36"/>
      <c r="F691" s="40">
        <v>5500</v>
      </c>
      <c r="G691" s="33">
        <f t="shared" si="11"/>
        <v>120925253.90000007</v>
      </c>
    </row>
    <row r="692" spans="1:7" ht="12.75" customHeight="1" x14ac:dyDescent="0.2">
      <c r="A692" s="9">
        <f t="shared" si="12"/>
        <v>679</v>
      </c>
      <c r="B692" s="44">
        <v>43096</v>
      </c>
      <c r="C692" s="45">
        <v>4524094990000</v>
      </c>
      <c r="D692" s="47" t="s">
        <v>1</v>
      </c>
      <c r="E692" s="36"/>
      <c r="F692" s="40">
        <v>4000</v>
      </c>
      <c r="G692" s="33">
        <f t="shared" si="11"/>
        <v>120921253.90000007</v>
      </c>
    </row>
    <row r="693" spans="1:7" ht="12.75" customHeight="1" x14ac:dyDescent="0.2">
      <c r="A693" s="9">
        <f t="shared" si="12"/>
        <v>680</v>
      </c>
      <c r="B693" s="44">
        <v>43096</v>
      </c>
      <c r="C693" s="45">
        <v>4524094960000</v>
      </c>
      <c r="D693" s="46" t="s">
        <v>1</v>
      </c>
      <c r="E693" s="36"/>
      <c r="F693" s="40">
        <v>4460</v>
      </c>
      <c r="G693" s="33">
        <f t="shared" si="11"/>
        <v>120916793.90000007</v>
      </c>
    </row>
    <row r="694" spans="1:7" ht="12.75" customHeight="1" x14ac:dyDescent="0.2">
      <c r="A694" s="9">
        <f t="shared" si="12"/>
        <v>681</v>
      </c>
      <c r="B694" s="44">
        <v>43096</v>
      </c>
      <c r="C694" s="45">
        <v>4524094900000</v>
      </c>
      <c r="D694" s="47" t="s">
        <v>1</v>
      </c>
      <c r="E694" s="36"/>
      <c r="F694" s="40">
        <v>3600</v>
      </c>
      <c r="G694" s="33">
        <f t="shared" si="11"/>
        <v>120913193.90000007</v>
      </c>
    </row>
    <row r="695" spans="1:7" ht="12.75" customHeight="1" x14ac:dyDescent="0.2">
      <c r="A695" s="9">
        <f t="shared" si="12"/>
        <v>682</v>
      </c>
      <c r="B695" s="44">
        <v>43096</v>
      </c>
      <c r="C695" s="45">
        <v>4524094830000</v>
      </c>
      <c r="D695" s="46" t="s">
        <v>1</v>
      </c>
      <c r="E695" s="36"/>
      <c r="F695" s="40">
        <v>3200</v>
      </c>
      <c r="G695" s="33">
        <f t="shared" si="11"/>
        <v>120909993.90000007</v>
      </c>
    </row>
    <row r="696" spans="1:7" ht="12.75" customHeight="1" x14ac:dyDescent="0.2">
      <c r="A696" s="9">
        <f t="shared" si="12"/>
        <v>683</v>
      </c>
      <c r="B696" s="44">
        <v>43096</v>
      </c>
      <c r="C696" s="45">
        <v>4524094730000</v>
      </c>
      <c r="D696" s="47" t="s">
        <v>1</v>
      </c>
      <c r="E696" s="36"/>
      <c r="F696" s="40">
        <v>2400</v>
      </c>
      <c r="G696" s="33">
        <f t="shared" si="11"/>
        <v>120907593.90000007</v>
      </c>
    </row>
    <row r="697" spans="1:7" ht="12.75" customHeight="1" x14ac:dyDescent="0.2">
      <c r="A697" s="9">
        <f t="shared" si="12"/>
        <v>684</v>
      </c>
      <c r="B697" s="44">
        <v>43096</v>
      </c>
      <c r="C697" s="45">
        <v>4524094670000</v>
      </c>
      <c r="D697" s="46" t="s">
        <v>1</v>
      </c>
      <c r="E697" s="36"/>
      <c r="F697" s="40">
        <v>1200</v>
      </c>
      <c r="G697" s="33">
        <f t="shared" si="11"/>
        <v>120906393.90000007</v>
      </c>
    </row>
    <row r="698" spans="1:7" ht="12.75" customHeight="1" x14ac:dyDescent="0.2">
      <c r="A698" s="9">
        <f t="shared" si="12"/>
        <v>685</v>
      </c>
      <c r="B698" s="44">
        <v>43096</v>
      </c>
      <c r="C698" s="45">
        <v>4524094620000</v>
      </c>
      <c r="D698" s="47" t="s">
        <v>1</v>
      </c>
      <c r="E698" s="36"/>
      <c r="F698" s="40">
        <v>2000</v>
      </c>
      <c r="G698" s="33">
        <f t="shared" si="11"/>
        <v>120904393.90000007</v>
      </c>
    </row>
    <row r="699" spans="1:7" ht="12.75" customHeight="1" x14ac:dyDescent="0.2">
      <c r="A699" s="9">
        <f t="shared" si="12"/>
        <v>686</v>
      </c>
      <c r="B699" s="44">
        <v>43096</v>
      </c>
      <c r="C699" s="45">
        <v>4524094590000</v>
      </c>
      <c r="D699" s="46" t="s">
        <v>1</v>
      </c>
      <c r="E699" s="36"/>
      <c r="F699" s="40">
        <v>6000</v>
      </c>
      <c r="G699" s="33">
        <f t="shared" si="11"/>
        <v>120898393.90000007</v>
      </c>
    </row>
    <row r="700" spans="1:7" ht="12.75" customHeight="1" x14ac:dyDescent="0.2">
      <c r="A700" s="9">
        <f t="shared" si="12"/>
        <v>687</v>
      </c>
      <c r="B700" s="44">
        <v>43096</v>
      </c>
      <c r="C700" s="45">
        <v>4524094570000</v>
      </c>
      <c r="D700" s="47" t="s">
        <v>1</v>
      </c>
      <c r="E700" s="36"/>
      <c r="F700" s="40">
        <v>66000</v>
      </c>
      <c r="G700" s="33">
        <f t="shared" si="11"/>
        <v>120832393.90000007</v>
      </c>
    </row>
    <row r="701" spans="1:7" ht="12.75" customHeight="1" x14ac:dyDescent="0.2">
      <c r="A701" s="9">
        <f t="shared" si="12"/>
        <v>688</v>
      </c>
      <c r="B701" s="44">
        <v>43096</v>
      </c>
      <c r="C701" s="45">
        <v>4524094530000</v>
      </c>
      <c r="D701" s="46" t="s">
        <v>1</v>
      </c>
      <c r="E701" s="36"/>
      <c r="F701" s="40">
        <v>33900</v>
      </c>
      <c r="G701" s="33">
        <f t="shared" si="11"/>
        <v>120798493.90000007</v>
      </c>
    </row>
    <row r="702" spans="1:7" ht="12.75" customHeight="1" x14ac:dyDescent="0.2">
      <c r="A702" s="9">
        <f t="shared" si="12"/>
        <v>689</v>
      </c>
      <c r="B702" s="44">
        <v>43096</v>
      </c>
      <c r="C702" s="45">
        <v>4524094510000</v>
      </c>
      <c r="D702" s="47" t="s">
        <v>1</v>
      </c>
      <c r="E702" s="36"/>
      <c r="F702" s="40">
        <v>6000</v>
      </c>
      <c r="G702" s="33">
        <f t="shared" si="11"/>
        <v>120792493.90000007</v>
      </c>
    </row>
    <row r="703" spans="1:7" ht="12.75" customHeight="1" x14ac:dyDescent="0.2">
      <c r="A703" s="9">
        <f t="shared" si="12"/>
        <v>690</v>
      </c>
      <c r="B703" s="44">
        <v>43096</v>
      </c>
      <c r="C703" s="45">
        <v>4524094470000</v>
      </c>
      <c r="D703" s="46" t="s">
        <v>1</v>
      </c>
      <c r="E703" s="36"/>
      <c r="F703" s="40">
        <v>7200</v>
      </c>
      <c r="G703" s="33">
        <f t="shared" si="11"/>
        <v>120785293.90000007</v>
      </c>
    </row>
    <row r="704" spans="1:7" ht="12.75" customHeight="1" x14ac:dyDescent="0.2">
      <c r="A704" s="9">
        <f t="shared" si="12"/>
        <v>691</v>
      </c>
      <c r="B704" s="44">
        <v>43096</v>
      </c>
      <c r="C704" s="45">
        <v>4524094430000</v>
      </c>
      <c r="D704" s="47" t="s">
        <v>1</v>
      </c>
      <c r="E704" s="36"/>
      <c r="F704" s="40">
        <v>3600</v>
      </c>
      <c r="G704" s="33">
        <f t="shared" si="11"/>
        <v>120781693.90000007</v>
      </c>
    </row>
    <row r="705" spans="1:7" ht="12.75" customHeight="1" x14ac:dyDescent="0.2">
      <c r="A705" s="9">
        <f t="shared" si="12"/>
        <v>692</v>
      </c>
      <c r="B705" s="44">
        <v>43096</v>
      </c>
      <c r="C705" s="45">
        <v>4524094410000</v>
      </c>
      <c r="D705" s="46" t="s">
        <v>1</v>
      </c>
      <c r="E705" s="36"/>
      <c r="F705" s="40">
        <v>1200</v>
      </c>
      <c r="G705" s="33">
        <f t="shared" si="11"/>
        <v>120780493.90000007</v>
      </c>
    </row>
    <row r="706" spans="1:7" ht="12.75" customHeight="1" x14ac:dyDescent="0.2">
      <c r="A706" s="9">
        <f t="shared" si="12"/>
        <v>693</v>
      </c>
      <c r="B706" s="44">
        <v>43096</v>
      </c>
      <c r="C706" s="45">
        <v>4524094390000</v>
      </c>
      <c r="D706" s="47" t="s">
        <v>1</v>
      </c>
      <c r="E706" s="36"/>
      <c r="F706" s="40">
        <v>23500</v>
      </c>
      <c r="G706" s="33">
        <f t="shared" si="11"/>
        <v>120756993.90000007</v>
      </c>
    </row>
    <row r="707" spans="1:7" ht="12.75" customHeight="1" x14ac:dyDescent="0.2">
      <c r="A707" s="9">
        <f t="shared" si="12"/>
        <v>694</v>
      </c>
      <c r="B707" s="44">
        <v>43096</v>
      </c>
      <c r="C707" s="45">
        <v>639786034</v>
      </c>
      <c r="D707" s="46" t="s">
        <v>5</v>
      </c>
      <c r="E707" s="36"/>
      <c r="F707" s="40">
        <v>1625909.42</v>
      </c>
      <c r="G707" s="33">
        <f t="shared" si="11"/>
        <v>119131084.48000006</v>
      </c>
    </row>
    <row r="708" spans="1:7" ht="12.75" customHeight="1" x14ac:dyDescent="0.2">
      <c r="A708" s="9">
        <f t="shared" si="12"/>
        <v>695</v>
      </c>
      <c r="B708" s="44">
        <v>43096</v>
      </c>
      <c r="C708" s="45">
        <v>4524094290000</v>
      </c>
      <c r="D708" s="47" t="s">
        <v>1</v>
      </c>
      <c r="E708" s="36"/>
      <c r="F708" s="40">
        <v>304893.40000000002</v>
      </c>
      <c r="G708" s="33">
        <f t="shared" si="11"/>
        <v>118826191.08000006</v>
      </c>
    </row>
    <row r="709" spans="1:7" ht="12.75" customHeight="1" x14ac:dyDescent="0.2">
      <c r="A709" s="9">
        <f t="shared" si="12"/>
        <v>696</v>
      </c>
      <c r="B709" s="44">
        <v>43096</v>
      </c>
      <c r="C709" s="45">
        <v>4524094230000</v>
      </c>
      <c r="D709" s="46" t="s">
        <v>1</v>
      </c>
      <c r="E709" s="36"/>
      <c r="F709" s="40">
        <v>273500</v>
      </c>
      <c r="G709" s="33">
        <f t="shared" si="11"/>
        <v>118552691.08000006</v>
      </c>
    </row>
    <row r="710" spans="1:7" ht="12.75" customHeight="1" x14ac:dyDescent="0.2">
      <c r="A710" s="9">
        <f t="shared" si="12"/>
        <v>697</v>
      </c>
      <c r="B710" s="44">
        <v>43096</v>
      </c>
      <c r="C710" s="45">
        <v>639717064</v>
      </c>
      <c r="D710" s="46" t="s">
        <v>4</v>
      </c>
      <c r="E710" s="36"/>
      <c r="F710" s="40">
        <v>5621738.8200000003</v>
      </c>
      <c r="G710" s="33">
        <f t="shared" si="11"/>
        <v>112930952.26000005</v>
      </c>
    </row>
    <row r="711" spans="1:7" ht="12.75" customHeight="1" x14ac:dyDescent="0.2">
      <c r="A711" s="9">
        <f t="shared" si="12"/>
        <v>698</v>
      </c>
      <c r="B711" s="44">
        <v>43097</v>
      </c>
      <c r="C711" s="45">
        <v>4524096250000</v>
      </c>
      <c r="D711" s="46" t="s">
        <v>1</v>
      </c>
      <c r="E711" s="36"/>
      <c r="F711" s="40">
        <v>2366783</v>
      </c>
      <c r="G711" s="33">
        <f t="shared" si="11"/>
        <v>110564169.26000005</v>
      </c>
    </row>
    <row r="712" spans="1:7" ht="12.75" customHeight="1" x14ac:dyDescent="0.2">
      <c r="A712" s="9">
        <f t="shared" si="12"/>
        <v>699</v>
      </c>
      <c r="B712" s="44">
        <v>43097</v>
      </c>
      <c r="C712" s="45">
        <v>4524095590000</v>
      </c>
      <c r="D712" s="47" t="s">
        <v>1</v>
      </c>
      <c r="E712" s="36"/>
      <c r="F712" s="40">
        <v>1366254</v>
      </c>
      <c r="G712" s="33">
        <f t="shared" si="11"/>
        <v>109197915.26000005</v>
      </c>
    </row>
    <row r="713" spans="1:7" ht="12.75" customHeight="1" x14ac:dyDescent="0.2">
      <c r="A713" s="9">
        <f t="shared" si="12"/>
        <v>700</v>
      </c>
      <c r="B713" s="44">
        <v>43097</v>
      </c>
      <c r="C713" s="45">
        <v>4524095510000</v>
      </c>
      <c r="D713" s="46" t="s">
        <v>1</v>
      </c>
      <c r="E713" s="36"/>
      <c r="F713" s="40">
        <v>1250850</v>
      </c>
      <c r="G713" s="33">
        <f t="shared" si="11"/>
        <v>107947065.26000005</v>
      </c>
    </row>
    <row r="714" spans="1:7" ht="12.75" customHeight="1" x14ac:dyDescent="0.2">
      <c r="A714" s="9">
        <f t="shared" si="12"/>
        <v>701</v>
      </c>
      <c r="B714" s="44">
        <v>43097</v>
      </c>
      <c r="C714" s="45">
        <v>4524095340000</v>
      </c>
      <c r="D714" s="47" t="s">
        <v>1</v>
      </c>
      <c r="E714" s="36"/>
      <c r="F714" s="40">
        <v>32400</v>
      </c>
      <c r="G714" s="33">
        <f t="shared" si="11"/>
        <v>107914665.26000005</v>
      </c>
    </row>
    <row r="715" spans="1:7" ht="12.75" customHeight="1" x14ac:dyDescent="0.2">
      <c r="A715" s="9">
        <f t="shared" si="12"/>
        <v>702</v>
      </c>
      <c r="B715" s="44">
        <v>43097</v>
      </c>
      <c r="C715" s="45">
        <v>644168727</v>
      </c>
      <c r="D715" s="46" t="s">
        <v>3</v>
      </c>
      <c r="E715" s="36"/>
      <c r="F715" s="40">
        <v>10000000</v>
      </c>
      <c r="G715" s="33">
        <f t="shared" si="11"/>
        <v>97914665.26000005</v>
      </c>
    </row>
    <row r="716" spans="1:7" ht="12.75" customHeight="1" x14ac:dyDescent="0.2">
      <c r="A716" s="9">
        <f t="shared" si="12"/>
        <v>703</v>
      </c>
      <c r="B716" s="44">
        <v>43097</v>
      </c>
      <c r="C716" s="45">
        <v>4524094990000</v>
      </c>
      <c r="D716" s="46" t="s">
        <v>1</v>
      </c>
      <c r="E716" s="36"/>
      <c r="F716" s="40">
        <v>2608513</v>
      </c>
      <c r="G716" s="33">
        <f t="shared" si="11"/>
        <v>95306152.26000005</v>
      </c>
    </row>
    <row r="717" spans="1:7" ht="12.75" customHeight="1" x14ac:dyDescent="0.2">
      <c r="A717" s="9">
        <f t="shared" si="12"/>
        <v>704</v>
      </c>
      <c r="B717" s="44">
        <v>43097</v>
      </c>
      <c r="C717" s="45">
        <v>4524094910000</v>
      </c>
      <c r="D717" s="47" t="s">
        <v>1</v>
      </c>
      <c r="E717" s="36"/>
      <c r="F717" s="40">
        <v>1469820</v>
      </c>
      <c r="G717" s="33">
        <f t="shared" si="11"/>
        <v>93836332.26000005</v>
      </c>
    </row>
    <row r="718" spans="1:7" ht="12.75" customHeight="1" x14ac:dyDescent="0.2">
      <c r="A718" s="9">
        <f t="shared" si="12"/>
        <v>705</v>
      </c>
      <c r="B718" s="44">
        <v>43097</v>
      </c>
      <c r="C718" s="45">
        <v>4524094870000</v>
      </c>
      <c r="D718" s="46" t="s">
        <v>1</v>
      </c>
      <c r="E718" s="36"/>
      <c r="F718" s="40">
        <v>2712378</v>
      </c>
      <c r="G718" s="33">
        <f t="shared" si="11"/>
        <v>91123954.26000005</v>
      </c>
    </row>
    <row r="719" spans="1:7" ht="12.75" customHeight="1" x14ac:dyDescent="0.2">
      <c r="A719" s="9">
        <f t="shared" si="12"/>
        <v>706</v>
      </c>
      <c r="B719" s="44">
        <v>43097</v>
      </c>
      <c r="C719" s="45">
        <v>4524094690000</v>
      </c>
      <c r="D719" s="47" t="s">
        <v>1</v>
      </c>
      <c r="E719" s="36"/>
      <c r="F719" s="40">
        <v>2293468</v>
      </c>
      <c r="G719" s="33">
        <f t="shared" si="11"/>
        <v>88830486.26000005</v>
      </c>
    </row>
    <row r="720" spans="1:7" ht="12.75" customHeight="1" x14ac:dyDescent="0.2">
      <c r="A720" s="9">
        <f t="shared" si="12"/>
        <v>707</v>
      </c>
      <c r="B720" s="44">
        <v>43097</v>
      </c>
      <c r="C720" s="45">
        <v>4524094670000</v>
      </c>
      <c r="D720" s="46" t="s">
        <v>1</v>
      </c>
      <c r="E720" s="36"/>
      <c r="F720" s="40">
        <v>3440198</v>
      </c>
      <c r="G720" s="33">
        <f t="shared" si="11"/>
        <v>85390288.26000005</v>
      </c>
    </row>
    <row r="721" spans="1:11" ht="12.75" customHeight="1" x14ac:dyDescent="0.2">
      <c r="A721" s="9">
        <f t="shared" si="12"/>
        <v>708</v>
      </c>
      <c r="B721" s="44">
        <v>43097</v>
      </c>
      <c r="C721" s="45">
        <v>4524094590000</v>
      </c>
      <c r="D721" s="47" t="s">
        <v>1</v>
      </c>
      <c r="E721" s="36"/>
      <c r="F721" s="40">
        <v>1653430</v>
      </c>
      <c r="G721" s="33">
        <f t="shared" ref="G721:G784" si="13">G720-F721+E721</f>
        <v>83736858.26000005</v>
      </c>
    </row>
    <row r="722" spans="1:11" ht="12.75" customHeight="1" x14ac:dyDescent="0.2">
      <c r="A722" s="9">
        <f t="shared" si="12"/>
        <v>709</v>
      </c>
      <c r="B722" s="44">
        <v>43097</v>
      </c>
      <c r="C722" s="45">
        <v>4524094540000</v>
      </c>
      <c r="D722" s="46" t="s">
        <v>1</v>
      </c>
      <c r="E722" s="36"/>
      <c r="F722" s="40">
        <f>18360</f>
        <v>18360</v>
      </c>
      <c r="G722" s="33">
        <f t="shared" si="13"/>
        <v>83718498.26000005</v>
      </c>
    </row>
    <row r="723" spans="1:11" ht="12.75" customHeight="1" x14ac:dyDescent="0.2">
      <c r="A723" s="9">
        <f t="shared" si="12"/>
        <v>710</v>
      </c>
      <c r="B723" s="44">
        <v>43097</v>
      </c>
      <c r="C723" s="45">
        <v>4524094490000</v>
      </c>
      <c r="D723" s="47" t="s">
        <v>1</v>
      </c>
      <c r="E723" s="36"/>
      <c r="F723" s="40">
        <v>31590</v>
      </c>
      <c r="G723" s="33">
        <f t="shared" si="13"/>
        <v>83686908.26000005</v>
      </c>
    </row>
    <row r="724" spans="1:11" ht="12.75" customHeight="1" x14ac:dyDescent="0.2">
      <c r="A724" s="9">
        <f t="shared" si="12"/>
        <v>711</v>
      </c>
      <c r="B724" s="44">
        <v>43097</v>
      </c>
      <c r="C724" s="45">
        <v>4524094430000</v>
      </c>
      <c r="D724" s="46" t="s">
        <v>1</v>
      </c>
      <c r="E724" s="36"/>
      <c r="F724" s="40">
        <v>161183</v>
      </c>
      <c r="G724" s="33">
        <f t="shared" si="13"/>
        <v>83525725.26000005</v>
      </c>
    </row>
    <row r="725" spans="1:11" ht="12.75" customHeight="1" x14ac:dyDescent="0.2">
      <c r="A725" s="9">
        <f t="shared" si="12"/>
        <v>712</v>
      </c>
      <c r="B725" s="44">
        <v>43097</v>
      </c>
      <c r="C725" s="45">
        <v>4524094410000</v>
      </c>
      <c r="D725" s="47" t="s">
        <v>1</v>
      </c>
      <c r="E725" s="36"/>
      <c r="F725" s="40">
        <v>161183</v>
      </c>
      <c r="G725" s="33">
        <f t="shared" si="13"/>
        <v>83364542.26000005</v>
      </c>
    </row>
    <row r="726" spans="1:11" ht="12.75" customHeight="1" x14ac:dyDescent="0.2">
      <c r="A726" s="9">
        <f t="shared" si="12"/>
        <v>713</v>
      </c>
      <c r="B726" s="44">
        <v>43098</v>
      </c>
      <c r="C726" s="45">
        <v>647900225</v>
      </c>
      <c r="D726" s="46" t="s">
        <v>2</v>
      </c>
      <c r="E726" s="36"/>
      <c r="F726" s="40">
        <v>965536.31</v>
      </c>
      <c r="G726" s="33">
        <f t="shared" si="13"/>
        <v>82399005.950000048</v>
      </c>
    </row>
    <row r="727" spans="1:11" ht="12.75" customHeight="1" x14ac:dyDescent="0.2">
      <c r="A727" s="9">
        <f t="shared" si="12"/>
        <v>714</v>
      </c>
      <c r="B727" s="44">
        <v>43098</v>
      </c>
      <c r="C727" s="45">
        <v>4524097720000</v>
      </c>
      <c r="D727" s="47" t="s">
        <v>1</v>
      </c>
      <c r="E727" s="36"/>
      <c r="F727" s="40">
        <v>39523.32</v>
      </c>
      <c r="G727" s="33">
        <f t="shared" si="13"/>
        <v>82359482.630000055</v>
      </c>
    </row>
    <row r="728" spans="1:11" ht="12.75" customHeight="1" x14ac:dyDescent="0.2">
      <c r="A728" s="9">
        <f t="shared" si="12"/>
        <v>715</v>
      </c>
      <c r="B728" s="44">
        <v>43098</v>
      </c>
      <c r="C728" s="45">
        <v>4524097670000</v>
      </c>
      <c r="D728" s="46" t="s">
        <v>1</v>
      </c>
      <c r="E728" s="36"/>
      <c r="F728" s="40">
        <v>11564.64</v>
      </c>
      <c r="G728" s="33">
        <f t="shared" si="13"/>
        <v>82347917.990000054</v>
      </c>
      <c r="H728" s="1" t="s">
        <v>0</v>
      </c>
      <c r="K728" s="57"/>
    </row>
    <row r="729" spans="1:11" ht="12.75" customHeight="1" x14ac:dyDescent="0.2">
      <c r="B729" s="49"/>
      <c r="C729" s="50"/>
      <c r="D729" s="51"/>
      <c r="E729" s="52"/>
      <c r="F729" s="53"/>
      <c r="G729" s="54"/>
    </row>
    <row r="730" spans="1:11" ht="12.75" customHeight="1" x14ac:dyDescent="0.2">
      <c r="B730" s="49"/>
      <c r="C730" s="50"/>
      <c r="D730" s="51"/>
      <c r="E730" s="52"/>
      <c r="F730" s="53"/>
      <c r="G730" s="54"/>
    </row>
    <row r="731" spans="1:11" ht="12.75" customHeight="1" x14ac:dyDescent="0.2">
      <c r="B731" s="49"/>
      <c r="C731" s="50"/>
      <c r="D731" s="51"/>
      <c r="E731" s="52"/>
      <c r="F731" s="53"/>
      <c r="G731" s="54"/>
    </row>
    <row r="732" spans="1:11" ht="12.75" customHeight="1" x14ac:dyDescent="0.2">
      <c r="B732" s="49"/>
      <c r="C732" s="50"/>
      <c r="D732" s="51"/>
      <c r="E732" s="52"/>
      <c r="F732" s="53"/>
      <c r="G732" s="54"/>
    </row>
    <row r="733" spans="1:11" ht="12.75" customHeight="1" x14ac:dyDescent="0.2">
      <c r="B733" s="49"/>
      <c r="C733" s="50"/>
      <c r="D733" s="51"/>
      <c r="E733" s="52"/>
      <c r="F733" s="53"/>
      <c r="G733" s="54"/>
    </row>
    <row r="734" spans="1:11" ht="12.75" customHeight="1" x14ac:dyDescent="0.2">
      <c r="B734" s="49"/>
      <c r="C734" s="50"/>
      <c r="D734" s="51"/>
      <c r="E734" s="52"/>
      <c r="F734" s="53"/>
      <c r="G734" s="54"/>
    </row>
    <row r="735" spans="1:11" ht="12.75" customHeight="1" x14ac:dyDescent="0.2">
      <c r="B735" s="49"/>
      <c r="C735" s="50"/>
      <c r="D735" s="51"/>
      <c r="E735" s="52"/>
      <c r="F735" s="53"/>
      <c r="G735" s="54"/>
    </row>
    <row r="736" spans="1:11" ht="12.75" customHeight="1" x14ac:dyDescent="0.2">
      <c r="B736" s="49"/>
      <c r="C736" s="50"/>
      <c r="D736" s="51"/>
      <c r="E736" s="52"/>
      <c r="F736" s="53"/>
      <c r="G736" s="54"/>
    </row>
    <row r="737" spans="2:7" ht="12.75" customHeight="1" x14ac:dyDescent="0.2">
      <c r="B737" s="49"/>
      <c r="C737" s="50"/>
      <c r="D737" s="51"/>
      <c r="E737" s="52"/>
      <c r="F737" s="53"/>
      <c r="G737" s="54"/>
    </row>
    <row r="738" spans="2:7" ht="12.75" customHeight="1" x14ac:dyDescent="0.2">
      <c r="B738" s="49"/>
      <c r="C738" s="50"/>
      <c r="D738" s="51"/>
      <c r="E738" s="52"/>
      <c r="F738" s="53"/>
      <c r="G738" s="54"/>
    </row>
    <row r="739" spans="2:7" ht="12.75" customHeight="1" x14ac:dyDescent="0.2">
      <c r="B739" s="49"/>
      <c r="C739" s="50"/>
      <c r="D739" s="51"/>
      <c r="E739" s="52"/>
      <c r="F739" s="53"/>
      <c r="G739" s="54"/>
    </row>
    <row r="740" spans="2:7" ht="12.75" customHeight="1" x14ac:dyDescent="0.2">
      <c r="B740" s="49"/>
      <c r="C740" s="50"/>
      <c r="D740" s="51"/>
      <c r="E740" s="52"/>
      <c r="F740" s="53"/>
      <c r="G740" s="54"/>
    </row>
    <row r="741" spans="2:7" ht="12.75" customHeight="1" x14ac:dyDescent="0.2">
      <c r="B741" s="49"/>
      <c r="C741" s="50"/>
      <c r="D741" s="51"/>
      <c r="E741" s="52"/>
      <c r="F741" s="53"/>
      <c r="G741" s="54"/>
    </row>
    <row r="742" spans="2:7" ht="12.75" customHeight="1" x14ac:dyDescent="0.2">
      <c r="B742" s="49"/>
      <c r="C742" s="50"/>
      <c r="D742" s="51"/>
      <c r="E742" s="52"/>
      <c r="F742" s="53"/>
      <c r="G742" s="54"/>
    </row>
    <row r="743" spans="2:7" ht="12.75" customHeight="1" x14ac:dyDescent="0.2">
      <c r="B743" s="49"/>
      <c r="C743" s="50"/>
      <c r="D743" s="51"/>
      <c r="E743" s="52"/>
      <c r="F743" s="53"/>
      <c r="G743" s="54"/>
    </row>
    <row r="744" spans="2:7" ht="12.75" customHeight="1" x14ac:dyDescent="0.2">
      <c r="B744" s="49"/>
      <c r="C744" s="50"/>
      <c r="D744" s="51"/>
      <c r="E744" s="52"/>
      <c r="F744" s="53"/>
      <c r="G744" s="54"/>
    </row>
    <row r="745" spans="2:7" ht="12.75" customHeight="1" x14ac:dyDescent="0.2">
      <c r="B745" s="49"/>
      <c r="C745" s="50"/>
      <c r="D745" s="51"/>
      <c r="E745" s="52"/>
      <c r="F745" s="53"/>
      <c r="G745" s="54"/>
    </row>
    <row r="746" spans="2:7" ht="12.75" customHeight="1" x14ac:dyDescent="0.2">
      <c r="B746" s="49"/>
      <c r="C746" s="50"/>
      <c r="D746" s="51"/>
      <c r="E746" s="52"/>
      <c r="F746" s="53"/>
      <c r="G746" s="54"/>
    </row>
    <row r="747" spans="2:7" ht="12.75" customHeight="1" x14ac:dyDescent="0.2">
      <c r="B747" s="49"/>
      <c r="C747" s="50"/>
      <c r="D747" s="51"/>
      <c r="E747" s="52"/>
      <c r="F747" s="53"/>
      <c r="G747" s="54"/>
    </row>
    <row r="748" spans="2:7" ht="12.75" customHeight="1" x14ac:dyDescent="0.2">
      <c r="B748" s="49"/>
      <c r="C748" s="50"/>
      <c r="D748" s="51"/>
      <c r="E748" s="52"/>
      <c r="F748" s="53"/>
      <c r="G748" s="54"/>
    </row>
    <row r="749" spans="2:7" ht="12.75" customHeight="1" x14ac:dyDescent="0.2">
      <c r="B749" s="49"/>
      <c r="C749" s="50"/>
      <c r="D749" s="51"/>
      <c r="E749" s="52"/>
      <c r="F749" s="53"/>
      <c r="G749" s="54"/>
    </row>
    <row r="750" spans="2:7" ht="12.75" customHeight="1" x14ac:dyDescent="0.2">
      <c r="B750" s="49"/>
      <c r="C750" s="50"/>
      <c r="D750" s="51"/>
      <c r="E750" s="52"/>
      <c r="F750" s="53"/>
      <c r="G750" s="54"/>
    </row>
    <row r="751" spans="2:7" ht="12.75" customHeight="1" x14ac:dyDescent="0.2">
      <c r="B751" s="49"/>
      <c r="C751" s="50"/>
      <c r="D751" s="51"/>
      <c r="E751" s="52"/>
      <c r="F751" s="53"/>
      <c r="G751" s="54"/>
    </row>
    <row r="752" spans="2:7" ht="12.75" customHeight="1" x14ac:dyDescent="0.2">
      <c r="B752" s="49"/>
      <c r="C752" s="50"/>
      <c r="D752" s="51"/>
      <c r="E752" s="52"/>
      <c r="F752" s="53"/>
      <c r="G752" s="54"/>
    </row>
    <row r="753" spans="2:7" ht="12.75" customHeight="1" x14ac:dyDescent="0.2">
      <c r="B753" s="49"/>
      <c r="C753" s="50"/>
      <c r="D753" s="51"/>
      <c r="E753" s="52"/>
      <c r="F753" s="53"/>
      <c r="G753" s="54"/>
    </row>
    <row r="754" spans="2:7" ht="12.75" customHeight="1" x14ac:dyDescent="0.2">
      <c r="B754" s="49"/>
      <c r="C754" s="50"/>
      <c r="D754" s="51"/>
      <c r="E754" s="52"/>
      <c r="F754" s="53"/>
      <c r="G754" s="54"/>
    </row>
    <row r="755" spans="2:7" ht="12.75" customHeight="1" x14ac:dyDescent="0.2">
      <c r="B755" s="49"/>
      <c r="C755" s="50"/>
      <c r="D755" s="51"/>
      <c r="E755" s="52"/>
      <c r="F755" s="53"/>
      <c r="G755" s="54"/>
    </row>
    <row r="756" spans="2:7" ht="12.75" customHeight="1" x14ac:dyDescent="0.2">
      <c r="B756" s="49"/>
      <c r="C756" s="50"/>
      <c r="D756" s="51"/>
      <c r="E756" s="52"/>
      <c r="F756" s="53"/>
      <c r="G756" s="54"/>
    </row>
    <row r="757" spans="2:7" ht="12.75" customHeight="1" x14ac:dyDescent="0.2">
      <c r="B757" s="49"/>
      <c r="C757" s="50"/>
      <c r="D757" s="51"/>
      <c r="E757" s="52"/>
      <c r="F757" s="53"/>
      <c r="G757" s="54"/>
    </row>
    <row r="758" spans="2:7" ht="12.75" customHeight="1" x14ac:dyDescent="0.2">
      <c r="B758" s="49"/>
      <c r="C758" s="50"/>
      <c r="D758" s="51"/>
      <c r="E758" s="52"/>
      <c r="F758" s="53"/>
      <c r="G758" s="54"/>
    </row>
    <row r="759" spans="2:7" ht="12.75" customHeight="1" x14ac:dyDescent="0.2">
      <c r="B759" s="49"/>
      <c r="C759" s="50"/>
      <c r="D759" s="51"/>
      <c r="E759" s="52"/>
      <c r="F759" s="53"/>
      <c r="G759" s="54"/>
    </row>
    <row r="760" spans="2:7" ht="12.75" customHeight="1" x14ac:dyDescent="0.2">
      <c r="B760" s="49"/>
      <c r="C760" s="50"/>
      <c r="D760" s="51"/>
      <c r="E760" s="52"/>
      <c r="F760" s="53"/>
      <c r="G760" s="54"/>
    </row>
    <row r="761" spans="2:7" ht="12.75" customHeight="1" x14ac:dyDescent="0.2">
      <c r="B761" s="49"/>
      <c r="C761" s="50"/>
      <c r="D761" s="51"/>
      <c r="E761" s="52"/>
      <c r="F761" s="53"/>
      <c r="G761" s="54"/>
    </row>
    <row r="762" spans="2:7" ht="12.75" customHeight="1" x14ac:dyDescent="0.2">
      <c r="B762" s="49"/>
      <c r="C762" s="50"/>
      <c r="D762" s="51"/>
      <c r="E762" s="52"/>
      <c r="F762" s="53"/>
      <c r="G762" s="54"/>
    </row>
    <row r="763" spans="2:7" ht="12.75" customHeight="1" x14ac:dyDescent="0.2">
      <c r="B763" s="49"/>
      <c r="C763" s="50"/>
      <c r="D763" s="51"/>
      <c r="E763" s="52"/>
      <c r="F763" s="53"/>
      <c r="G763" s="54"/>
    </row>
    <row r="764" spans="2:7" ht="12.75" customHeight="1" x14ac:dyDescent="0.2">
      <c r="B764" s="49"/>
      <c r="C764" s="50"/>
      <c r="D764" s="51"/>
      <c r="E764" s="52"/>
      <c r="F764" s="53"/>
      <c r="G764" s="54"/>
    </row>
    <row r="765" spans="2:7" ht="12.75" customHeight="1" x14ac:dyDescent="0.2">
      <c r="B765" s="49"/>
      <c r="C765" s="50"/>
      <c r="D765" s="51"/>
      <c r="E765" s="52"/>
      <c r="F765" s="53"/>
      <c r="G765" s="54"/>
    </row>
    <row r="766" spans="2:7" ht="12.75" customHeight="1" x14ac:dyDescent="0.2">
      <c r="B766" s="49"/>
      <c r="C766" s="50"/>
      <c r="D766" s="51"/>
      <c r="E766" s="52"/>
      <c r="F766" s="53"/>
      <c r="G766" s="54"/>
    </row>
    <row r="767" spans="2:7" ht="12.75" customHeight="1" x14ac:dyDescent="0.2">
      <c r="B767" s="49"/>
      <c r="C767" s="50"/>
      <c r="D767" s="51"/>
      <c r="E767" s="52"/>
      <c r="F767" s="53"/>
      <c r="G767" s="54"/>
    </row>
    <row r="768" spans="2:7" ht="12.75" customHeight="1" x14ac:dyDescent="0.2">
      <c r="B768" s="49"/>
      <c r="C768" s="50"/>
      <c r="D768" s="51"/>
      <c r="E768" s="52"/>
      <c r="F768" s="53"/>
      <c r="G768" s="54"/>
    </row>
    <row r="769" spans="2:7" ht="12.75" customHeight="1" x14ac:dyDescent="0.2">
      <c r="B769" s="49"/>
      <c r="C769" s="50"/>
      <c r="D769" s="51"/>
      <c r="E769" s="52"/>
      <c r="F769" s="53"/>
      <c r="G769" s="54"/>
    </row>
    <row r="770" spans="2:7" ht="12.75" customHeight="1" x14ac:dyDescent="0.2">
      <c r="B770" s="49"/>
      <c r="C770" s="50"/>
      <c r="D770" s="51"/>
      <c r="E770" s="52"/>
      <c r="F770" s="53"/>
      <c r="G770" s="54"/>
    </row>
    <row r="771" spans="2:7" ht="12.75" customHeight="1" x14ac:dyDescent="0.2">
      <c r="B771" s="49"/>
      <c r="C771" s="50"/>
      <c r="D771" s="51"/>
      <c r="E771" s="52"/>
      <c r="F771" s="53"/>
      <c r="G771" s="54"/>
    </row>
    <row r="772" spans="2:7" ht="12.75" customHeight="1" x14ac:dyDescent="0.2">
      <c r="B772" s="49"/>
      <c r="C772" s="50"/>
      <c r="D772" s="51"/>
      <c r="E772" s="52"/>
      <c r="F772" s="53"/>
      <c r="G772" s="54"/>
    </row>
    <row r="773" spans="2:7" ht="12.75" customHeight="1" x14ac:dyDescent="0.2">
      <c r="B773" s="49"/>
      <c r="C773" s="50"/>
      <c r="D773" s="51"/>
      <c r="E773" s="52"/>
      <c r="F773" s="53"/>
      <c r="G773" s="54"/>
    </row>
    <row r="774" spans="2:7" ht="12.75" customHeight="1" x14ac:dyDescent="0.2">
      <c r="B774" s="49"/>
      <c r="C774" s="50"/>
      <c r="D774" s="51"/>
      <c r="E774" s="52"/>
      <c r="F774" s="53"/>
      <c r="G774" s="54"/>
    </row>
    <row r="775" spans="2:7" ht="12.75" customHeight="1" x14ac:dyDescent="0.2">
      <c r="B775" s="49"/>
      <c r="C775" s="50"/>
      <c r="D775" s="51"/>
      <c r="E775" s="52"/>
      <c r="F775" s="53"/>
      <c r="G775" s="54"/>
    </row>
    <row r="776" spans="2:7" ht="12.75" customHeight="1" x14ac:dyDescent="0.2">
      <c r="B776" s="49"/>
      <c r="C776" s="50"/>
      <c r="D776" s="51"/>
      <c r="E776" s="52"/>
      <c r="F776" s="53"/>
      <c r="G776" s="54"/>
    </row>
    <row r="777" spans="2:7" ht="12.75" customHeight="1" x14ac:dyDescent="0.2">
      <c r="B777" s="49"/>
      <c r="C777" s="50"/>
      <c r="D777" s="51"/>
      <c r="E777" s="52"/>
      <c r="F777" s="53"/>
      <c r="G777" s="54"/>
    </row>
    <row r="778" spans="2:7" ht="12.75" customHeight="1" x14ac:dyDescent="0.2">
      <c r="B778" s="49"/>
      <c r="C778" s="50"/>
      <c r="D778" s="51"/>
      <c r="E778" s="52"/>
      <c r="F778" s="53"/>
      <c r="G778" s="54"/>
    </row>
    <row r="779" spans="2:7" ht="12.75" customHeight="1" x14ac:dyDescent="0.2">
      <c r="B779" s="49"/>
      <c r="C779" s="50"/>
      <c r="D779" s="51"/>
      <c r="E779" s="52"/>
      <c r="F779" s="53"/>
      <c r="G779" s="54"/>
    </row>
    <row r="780" spans="2:7" ht="12.75" customHeight="1" x14ac:dyDescent="0.2">
      <c r="B780" s="49"/>
      <c r="C780" s="50"/>
      <c r="D780" s="51"/>
      <c r="E780" s="52"/>
      <c r="F780" s="53"/>
      <c r="G780" s="54"/>
    </row>
    <row r="781" spans="2:7" ht="12.75" customHeight="1" x14ac:dyDescent="0.2">
      <c r="B781" s="49"/>
      <c r="C781" s="50"/>
      <c r="D781" s="51"/>
      <c r="E781" s="52"/>
      <c r="F781" s="53"/>
      <c r="G781" s="54"/>
    </row>
    <row r="782" spans="2:7" ht="12.75" customHeight="1" x14ac:dyDescent="0.2">
      <c r="B782" s="49"/>
      <c r="C782" s="50"/>
      <c r="D782" s="51"/>
      <c r="E782" s="52"/>
      <c r="F782" s="53"/>
      <c r="G782" s="54"/>
    </row>
    <row r="783" spans="2:7" ht="12.75" customHeight="1" x14ac:dyDescent="0.2">
      <c r="B783" s="49"/>
      <c r="C783" s="50"/>
      <c r="D783" s="51"/>
      <c r="E783" s="52"/>
      <c r="F783" s="53"/>
      <c r="G783" s="54"/>
    </row>
    <row r="784" spans="2:7" ht="12.75" customHeight="1" x14ac:dyDescent="0.2">
      <c r="B784" s="49"/>
      <c r="C784" s="50"/>
      <c r="D784" s="51"/>
      <c r="E784" s="52"/>
      <c r="F784" s="53"/>
      <c r="G784" s="54"/>
    </row>
    <row r="785" spans="2:7" ht="12.75" customHeight="1" x14ac:dyDescent="0.2">
      <c r="B785" s="49"/>
      <c r="C785" s="50"/>
      <c r="D785" s="51"/>
      <c r="E785" s="52"/>
      <c r="F785" s="53"/>
      <c r="G785" s="54"/>
    </row>
    <row r="786" spans="2:7" ht="12.75" customHeight="1" x14ac:dyDescent="0.2">
      <c r="B786" s="49"/>
      <c r="C786" s="50"/>
      <c r="D786" s="51"/>
      <c r="E786" s="52"/>
      <c r="F786" s="53"/>
      <c r="G786" s="54"/>
    </row>
    <row r="787" spans="2:7" ht="12.75" customHeight="1" x14ac:dyDescent="0.2">
      <c r="B787" s="49"/>
      <c r="C787" s="50"/>
      <c r="D787" s="51"/>
      <c r="E787" s="52"/>
      <c r="F787" s="53"/>
      <c r="G787" s="54"/>
    </row>
    <row r="788" spans="2:7" ht="12.75" customHeight="1" x14ac:dyDescent="0.2">
      <c r="B788" s="49"/>
      <c r="C788" s="50"/>
      <c r="D788" s="51"/>
      <c r="E788" s="52"/>
      <c r="F788" s="53"/>
      <c r="G788" s="54"/>
    </row>
    <row r="789" spans="2:7" ht="12.75" customHeight="1" x14ac:dyDescent="0.2">
      <c r="B789" s="49"/>
      <c r="C789" s="50"/>
      <c r="D789" s="51"/>
      <c r="E789" s="52"/>
      <c r="F789" s="53"/>
      <c r="G789" s="54"/>
    </row>
    <row r="790" spans="2:7" ht="12.75" customHeight="1" x14ac:dyDescent="0.2">
      <c r="B790" s="49"/>
      <c r="C790" s="50"/>
      <c r="D790" s="51"/>
      <c r="E790" s="52"/>
      <c r="F790" s="53"/>
      <c r="G790" s="54"/>
    </row>
    <row r="791" spans="2:7" ht="12.75" customHeight="1" x14ac:dyDescent="0.2">
      <c r="B791" s="49"/>
      <c r="C791" s="50"/>
      <c r="D791" s="51"/>
      <c r="E791" s="52"/>
      <c r="F791" s="53"/>
      <c r="G791" s="54"/>
    </row>
    <row r="792" spans="2:7" ht="12.75" customHeight="1" x14ac:dyDescent="0.2">
      <c r="B792" s="49"/>
      <c r="C792" s="50"/>
      <c r="D792" s="51"/>
      <c r="E792" s="52"/>
      <c r="F792" s="53"/>
      <c r="G792" s="54"/>
    </row>
    <row r="793" spans="2:7" ht="12.75" customHeight="1" x14ac:dyDescent="0.2">
      <c r="B793" s="49"/>
      <c r="C793" s="50"/>
      <c r="D793" s="51"/>
      <c r="E793" s="52"/>
      <c r="F793" s="53"/>
      <c r="G793" s="54"/>
    </row>
    <row r="794" spans="2:7" ht="12.75" customHeight="1" x14ac:dyDescent="0.2">
      <c r="B794" s="49"/>
      <c r="C794" s="50"/>
      <c r="D794" s="51"/>
      <c r="E794" s="52"/>
      <c r="F794" s="53"/>
      <c r="G794" s="54"/>
    </row>
    <row r="795" spans="2:7" ht="12.75" customHeight="1" x14ac:dyDescent="0.2">
      <c r="B795" s="49"/>
      <c r="C795" s="50"/>
      <c r="D795" s="51"/>
      <c r="E795" s="52"/>
      <c r="F795" s="53"/>
      <c r="G795" s="54"/>
    </row>
    <row r="796" spans="2:7" ht="12.75" customHeight="1" x14ac:dyDescent="0.2">
      <c r="B796" s="49"/>
      <c r="C796" s="50"/>
      <c r="D796" s="51"/>
      <c r="E796" s="52"/>
      <c r="F796" s="53"/>
      <c r="G796" s="54"/>
    </row>
    <row r="797" spans="2:7" ht="12.75" customHeight="1" x14ac:dyDescent="0.2">
      <c r="B797" s="49"/>
      <c r="C797" s="50"/>
      <c r="D797" s="51"/>
      <c r="E797" s="52"/>
      <c r="F797" s="53"/>
      <c r="G797" s="54"/>
    </row>
    <row r="798" spans="2:7" ht="12.75" customHeight="1" x14ac:dyDescent="0.2">
      <c r="B798" s="49"/>
      <c r="C798" s="50"/>
      <c r="D798" s="51"/>
      <c r="E798" s="52"/>
      <c r="F798" s="53"/>
      <c r="G798" s="54"/>
    </row>
    <row r="799" spans="2:7" ht="12.75" customHeight="1" x14ac:dyDescent="0.2">
      <c r="B799" s="49"/>
      <c r="C799" s="50"/>
      <c r="D799" s="51"/>
      <c r="E799" s="52"/>
      <c r="F799" s="53"/>
      <c r="G799" s="54"/>
    </row>
    <row r="800" spans="2:7" ht="12.75" customHeight="1" x14ac:dyDescent="0.2">
      <c r="B800" s="49"/>
      <c r="C800" s="50"/>
      <c r="D800" s="51"/>
      <c r="E800" s="52"/>
      <c r="F800" s="53"/>
      <c r="G800" s="54"/>
    </row>
    <row r="801" spans="2:7" ht="12.75" customHeight="1" x14ac:dyDescent="0.2">
      <c r="B801" s="49"/>
      <c r="C801" s="50"/>
      <c r="D801" s="51"/>
      <c r="E801" s="52"/>
      <c r="F801" s="53"/>
      <c r="G801" s="54"/>
    </row>
    <row r="802" spans="2:7" ht="12.75" customHeight="1" x14ac:dyDescent="0.2">
      <c r="B802" s="49"/>
      <c r="C802" s="50"/>
      <c r="D802" s="51"/>
      <c r="E802" s="52"/>
      <c r="F802" s="53"/>
      <c r="G802" s="54"/>
    </row>
    <row r="803" spans="2:7" ht="12.75" customHeight="1" x14ac:dyDescent="0.2">
      <c r="B803" s="49"/>
      <c r="C803" s="50"/>
      <c r="D803" s="51"/>
      <c r="E803" s="52"/>
      <c r="F803" s="53"/>
      <c r="G803" s="54"/>
    </row>
    <row r="804" spans="2:7" ht="12.75" customHeight="1" x14ac:dyDescent="0.2">
      <c r="B804" s="49"/>
      <c r="C804" s="50"/>
      <c r="D804" s="51"/>
      <c r="E804" s="52"/>
      <c r="F804" s="53"/>
      <c r="G804" s="54"/>
    </row>
    <row r="805" spans="2:7" ht="12.75" customHeight="1" x14ac:dyDescent="0.2">
      <c r="B805" s="49"/>
      <c r="C805" s="50"/>
      <c r="D805" s="51"/>
      <c r="E805" s="52"/>
      <c r="F805" s="53"/>
      <c r="G805" s="54"/>
    </row>
    <row r="806" spans="2:7" ht="12.75" customHeight="1" x14ac:dyDescent="0.2">
      <c r="B806" s="49"/>
      <c r="C806" s="50"/>
      <c r="D806" s="51"/>
      <c r="E806" s="52"/>
      <c r="F806" s="53"/>
      <c r="G806" s="54"/>
    </row>
    <row r="807" spans="2:7" ht="12.75" customHeight="1" x14ac:dyDescent="0.2">
      <c r="B807" s="49"/>
      <c r="C807" s="50"/>
      <c r="D807" s="51"/>
      <c r="E807" s="52"/>
      <c r="F807" s="53"/>
      <c r="G807" s="54"/>
    </row>
    <row r="808" spans="2:7" ht="12.75" customHeight="1" x14ac:dyDescent="0.2">
      <c r="B808" s="49"/>
      <c r="C808" s="50"/>
      <c r="D808" s="51"/>
      <c r="E808" s="52"/>
      <c r="F808" s="53"/>
      <c r="G808" s="54"/>
    </row>
    <row r="809" spans="2:7" ht="12.75" customHeight="1" x14ac:dyDescent="0.2">
      <c r="B809" s="49"/>
      <c r="C809" s="50"/>
      <c r="D809" s="51"/>
      <c r="E809" s="52"/>
      <c r="F809" s="53"/>
      <c r="G809" s="54"/>
    </row>
    <row r="810" spans="2:7" ht="12.75" customHeight="1" x14ac:dyDescent="0.2">
      <c r="B810" s="49"/>
      <c r="C810" s="50"/>
      <c r="D810" s="51"/>
      <c r="E810" s="52"/>
      <c r="F810" s="53"/>
      <c r="G810" s="54"/>
    </row>
    <row r="811" spans="2:7" ht="12.75" customHeight="1" x14ac:dyDescent="0.2">
      <c r="B811" s="49"/>
      <c r="C811" s="50"/>
      <c r="D811" s="51"/>
      <c r="E811" s="52"/>
      <c r="F811" s="53"/>
      <c r="G811" s="54"/>
    </row>
    <row r="812" spans="2:7" ht="12.75" customHeight="1" x14ac:dyDescent="0.2">
      <c r="B812" s="49"/>
      <c r="C812" s="50"/>
      <c r="D812" s="51"/>
      <c r="E812" s="52"/>
      <c r="F812" s="53"/>
      <c r="G812" s="54"/>
    </row>
    <row r="813" spans="2:7" ht="12.75" customHeight="1" x14ac:dyDescent="0.2">
      <c r="B813" s="49"/>
      <c r="C813" s="50"/>
      <c r="D813" s="51"/>
      <c r="E813" s="52"/>
      <c r="F813" s="53"/>
      <c r="G813" s="54"/>
    </row>
    <row r="814" spans="2:7" ht="12.75" customHeight="1" x14ac:dyDescent="0.2">
      <c r="B814" s="49"/>
      <c r="C814" s="50"/>
      <c r="D814" s="51"/>
      <c r="E814" s="52"/>
      <c r="F814" s="53"/>
      <c r="G814" s="54"/>
    </row>
    <row r="815" spans="2:7" ht="12.75" customHeight="1" x14ac:dyDescent="0.2">
      <c r="B815" s="49"/>
      <c r="C815" s="50"/>
      <c r="D815" s="51"/>
      <c r="E815" s="52"/>
      <c r="F815" s="53"/>
      <c r="G815" s="54"/>
    </row>
    <row r="816" spans="2:7" ht="12.75" customHeight="1" x14ac:dyDescent="0.2">
      <c r="B816" s="49"/>
      <c r="C816" s="50"/>
      <c r="D816" s="51"/>
      <c r="E816" s="52"/>
      <c r="F816" s="53"/>
      <c r="G816" s="54"/>
    </row>
    <row r="817" spans="2:7" ht="12.75" customHeight="1" x14ac:dyDescent="0.2">
      <c r="B817" s="49"/>
      <c r="C817" s="50"/>
      <c r="D817" s="51"/>
      <c r="E817" s="52"/>
      <c r="F817" s="53"/>
      <c r="G817" s="54"/>
    </row>
    <row r="818" spans="2:7" ht="12.75" customHeight="1" x14ac:dyDescent="0.2">
      <c r="B818" s="49"/>
      <c r="C818" s="50"/>
      <c r="D818" s="51"/>
      <c r="E818" s="52"/>
      <c r="F818" s="53"/>
      <c r="G818" s="54"/>
    </row>
    <row r="819" spans="2:7" ht="12.75" customHeight="1" x14ac:dyDescent="0.2">
      <c r="B819" s="49"/>
      <c r="C819" s="50"/>
      <c r="D819" s="51"/>
      <c r="E819" s="52"/>
      <c r="F819" s="53"/>
      <c r="G819" s="54"/>
    </row>
    <row r="820" spans="2:7" ht="12.75" customHeight="1" x14ac:dyDescent="0.2">
      <c r="B820" s="49"/>
      <c r="C820" s="50"/>
      <c r="D820" s="51"/>
      <c r="E820" s="52"/>
      <c r="F820" s="53"/>
      <c r="G820" s="54"/>
    </row>
    <row r="821" spans="2:7" ht="12.75" customHeight="1" x14ac:dyDescent="0.2">
      <c r="B821" s="49"/>
      <c r="C821" s="50"/>
      <c r="D821" s="51"/>
      <c r="E821" s="52"/>
      <c r="F821" s="53"/>
      <c r="G821" s="54"/>
    </row>
    <row r="822" spans="2:7" ht="12.75" customHeight="1" x14ac:dyDescent="0.2">
      <c r="B822" s="49"/>
      <c r="C822" s="50"/>
      <c r="D822" s="51"/>
      <c r="E822" s="52"/>
      <c r="F822" s="53"/>
      <c r="G822" s="54"/>
    </row>
    <row r="823" spans="2:7" ht="12.75" customHeight="1" x14ac:dyDescent="0.2">
      <c r="B823" s="49"/>
      <c r="C823" s="50"/>
      <c r="D823" s="51"/>
      <c r="E823" s="52"/>
      <c r="F823" s="53"/>
      <c r="G823" s="54"/>
    </row>
    <row r="824" spans="2:7" ht="12.75" customHeight="1" x14ac:dyDescent="0.2">
      <c r="B824" s="49"/>
      <c r="C824" s="50"/>
      <c r="D824" s="51"/>
      <c r="E824" s="52"/>
      <c r="F824" s="53"/>
      <c r="G824" s="54"/>
    </row>
    <row r="825" spans="2:7" ht="12.75" customHeight="1" x14ac:dyDescent="0.2">
      <c r="B825" s="49"/>
      <c r="C825" s="50"/>
      <c r="D825" s="51"/>
      <c r="E825" s="52"/>
      <c r="F825" s="53"/>
      <c r="G825" s="54"/>
    </row>
    <row r="826" spans="2:7" ht="12.75" customHeight="1" x14ac:dyDescent="0.2">
      <c r="B826" s="49"/>
      <c r="C826" s="50"/>
      <c r="D826" s="51"/>
      <c r="E826" s="52"/>
      <c r="F826" s="53"/>
      <c r="G826" s="54"/>
    </row>
    <row r="827" spans="2:7" ht="12.75" customHeight="1" x14ac:dyDescent="0.2">
      <c r="B827" s="49"/>
      <c r="C827" s="50"/>
      <c r="D827" s="51"/>
      <c r="E827" s="52"/>
      <c r="F827" s="53"/>
      <c r="G827" s="54"/>
    </row>
    <row r="828" spans="2:7" ht="12.75" customHeight="1" x14ac:dyDescent="0.2">
      <c r="B828" s="49"/>
      <c r="C828" s="50"/>
      <c r="D828" s="51"/>
      <c r="E828" s="52"/>
      <c r="F828" s="53"/>
      <c r="G828" s="54"/>
    </row>
    <row r="829" spans="2:7" ht="12.75" customHeight="1" x14ac:dyDescent="0.2">
      <c r="B829" s="49"/>
      <c r="C829" s="50"/>
      <c r="D829" s="51"/>
      <c r="E829" s="52"/>
      <c r="F829" s="53"/>
      <c r="G829" s="54"/>
    </row>
    <row r="830" spans="2:7" ht="12.75" customHeight="1" x14ac:dyDescent="0.2">
      <c r="B830" s="49"/>
      <c r="C830" s="50"/>
      <c r="D830" s="51"/>
      <c r="E830" s="52"/>
      <c r="F830" s="53"/>
      <c r="G830" s="54"/>
    </row>
    <row r="831" spans="2:7" ht="12.75" customHeight="1" x14ac:dyDescent="0.2">
      <c r="B831" s="49"/>
      <c r="C831" s="50"/>
      <c r="D831" s="51"/>
      <c r="E831" s="52"/>
      <c r="F831" s="53"/>
      <c r="G831" s="54"/>
    </row>
    <row r="832" spans="2:7" ht="12.75" customHeight="1" x14ac:dyDescent="0.2">
      <c r="B832" s="49"/>
      <c r="C832" s="50"/>
      <c r="D832" s="51"/>
      <c r="E832" s="52"/>
      <c r="F832" s="53"/>
      <c r="G832" s="54"/>
    </row>
    <row r="833" spans="2:7" ht="12.75" customHeight="1" x14ac:dyDescent="0.2">
      <c r="B833" s="49"/>
      <c r="C833" s="50"/>
      <c r="D833" s="51"/>
      <c r="E833" s="52"/>
      <c r="F833" s="53"/>
      <c r="G833" s="54"/>
    </row>
    <row r="834" spans="2:7" ht="12.75" customHeight="1" x14ac:dyDescent="0.2">
      <c r="B834" s="49"/>
      <c r="C834" s="50"/>
      <c r="D834" s="51"/>
      <c r="E834" s="52"/>
      <c r="F834" s="53"/>
      <c r="G834" s="54"/>
    </row>
    <row r="835" spans="2:7" ht="12.75" customHeight="1" x14ac:dyDescent="0.2">
      <c r="B835" s="49"/>
      <c r="C835" s="50"/>
      <c r="D835" s="51"/>
      <c r="E835" s="52"/>
      <c r="F835" s="53"/>
      <c r="G835" s="54"/>
    </row>
    <row r="836" spans="2:7" ht="12.75" customHeight="1" x14ac:dyDescent="0.2">
      <c r="B836" s="49"/>
      <c r="C836" s="50"/>
      <c r="D836" s="51"/>
      <c r="E836" s="52"/>
      <c r="F836" s="53"/>
      <c r="G836" s="54"/>
    </row>
    <row r="837" spans="2:7" ht="12.75" customHeight="1" x14ac:dyDescent="0.2">
      <c r="B837" s="49"/>
      <c r="C837" s="50"/>
      <c r="D837" s="51"/>
      <c r="E837" s="52"/>
      <c r="F837" s="53"/>
      <c r="G837" s="54"/>
    </row>
    <row r="838" spans="2:7" ht="12.75" customHeight="1" x14ac:dyDescent="0.2">
      <c r="B838" s="49"/>
      <c r="C838" s="50"/>
      <c r="D838" s="51"/>
      <c r="E838" s="52"/>
      <c r="F838" s="53"/>
      <c r="G838" s="54"/>
    </row>
    <row r="839" spans="2:7" ht="12.75" customHeight="1" x14ac:dyDescent="0.2">
      <c r="B839" s="49"/>
      <c r="C839" s="50"/>
      <c r="D839" s="51"/>
      <c r="E839" s="52"/>
      <c r="F839" s="53"/>
      <c r="G839" s="54"/>
    </row>
    <row r="840" spans="2:7" ht="12.75" customHeight="1" x14ac:dyDescent="0.2">
      <c r="B840" s="49"/>
      <c r="C840" s="50"/>
      <c r="D840" s="51"/>
      <c r="E840" s="52"/>
      <c r="F840" s="53"/>
      <c r="G840" s="54"/>
    </row>
    <row r="841" spans="2:7" ht="12.75" customHeight="1" x14ac:dyDescent="0.2">
      <c r="B841" s="49"/>
      <c r="C841" s="50"/>
      <c r="D841" s="51"/>
      <c r="E841" s="52"/>
      <c r="F841" s="53"/>
      <c r="G841" s="54"/>
    </row>
    <row r="842" spans="2:7" ht="12.75" customHeight="1" x14ac:dyDescent="0.2">
      <c r="B842" s="49"/>
      <c r="C842" s="50"/>
      <c r="D842" s="51"/>
      <c r="E842" s="52"/>
      <c r="F842" s="53"/>
      <c r="G842" s="54"/>
    </row>
    <row r="843" spans="2:7" ht="12.75" customHeight="1" x14ac:dyDescent="0.2">
      <c r="B843" s="49"/>
      <c r="C843" s="50"/>
      <c r="D843" s="51"/>
      <c r="E843" s="52"/>
      <c r="F843" s="53"/>
      <c r="G843" s="54"/>
    </row>
    <row r="844" spans="2:7" ht="12.75" customHeight="1" x14ac:dyDescent="0.2">
      <c r="B844" s="49"/>
      <c r="C844" s="50"/>
      <c r="D844" s="51"/>
      <c r="E844" s="52"/>
      <c r="F844" s="53"/>
      <c r="G844" s="54"/>
    </row>
    <row r="845" spans="2:7" ht="12.75" customHeight="1" x14ac:dyDescent="0.2">
      <c r="B845" s="49"/>
      <c r="C845" s="50"/>
      <c r="D845" s="51"/>
      <c r="E845" s="52"/>
      <c r="F845" s="53"/>
      <c r="G845" s="54"/>
    </row>
    <row r="846" spans="2:7" ht="12.75" customHeight="1" x14ac:dyDescent="0.2">
      <c r="B846" s="49"/>
      <c r="C846" s="50"/>
      <c r="D846" s="51"/>
      <c r="E846" s="52"/>
      <c r="F846" s="53"/>
      <c r="G846" s="54"/>
    </row>
    <row r="847" spans="2:7" ht="12.75" customHeight="1" x14ac:dyDescent="0.2">
      <c r="B847" s="49"/>
      <c r="C847" s="50"/>
      <c r="D847" s="51"/>
      <c r="E847" s="52"/>
      <c r="F847" s="53"/>
      <c r="G847" s="54"/>
    </row>
    <row r="848" spans="2:7" ht="12.75" customHeight="1" x14ac:dyDescent="0.2">
      <c r="B848" s="49"/>
      <c r="C848" s="50"/>
      <c r="D848" s="51"/>
      <c r="E848" s="52"/>
      <c r="F848" s="53"/>
      <c r="G848" s="54"/>
    </row>
    <row r="849" spans="2:7" ht="12.75" customHeight="1" x14ac:dyDescent="0.2">
      <c r="B849" s="49"/>
      <c r="C849" s="50"/>
      <c r="D849" s="51"/>
      <c r="E849" s="52"/>
      <c r="F849" s="53"/>
      <c r="G849" s="54"/>
    </row>
    <row r="850" spans="2:7" ht="12.75" customHeight="1" x14ac:dyDescent="0.2">
      <c r="B850" s="49"/>
      <c r="C850" s="50"/>
      <c r="D850" s="51"/>
      <c r="E850" s="52"/>
      <c r="F850" s="53"/>
      <c r="G850" s="54"/>
    </row>
    <row r="851" spans="2:7" ht="12.75" customHeight="1" x14ac:dyDescent="0.2">
      <c r="B851" s="49"/>
      <c r="C851" s="50"/>
      <c r="D851" s="51"/>
      <c r="E851" s="52"/>
      <c r="F851" s="53"/>
      <c r="G851" s="54"/>
    </row>
    <row r="852" spans="2:7" ht="12.75" customHeight="1" x14ac:dyDescent="0.2">
      <c r="B852" s="49"/>
      <c r="C852" s="50"/>
      <c r="D852" s="51"/>
      <c r="E852" s="52"/>
      <c r="F852" s="53"/>
      <c r="G852" s="54"/>
    </row>
    <row r="853" spans="2:7" ht="12.75" customHeight="1" x14ac:dyDescent="0.2">
      <c r="B853" s="49"/>
      <c r="C853" s="50"/>
      <c r="D853" s="51"/>
      <c r="E853" s="52"/>
      <c r="F853" s="53"/>
      <c r="G853" s="54"/>
    </row>
    <row r="854" spans="2:7" ht="12.75" customHeight="1" x14ac:dyDescent="0.2">
      <c r="B854" s="49"/>
      <c r="C854" s="50"/>
      <c r="D854" s="51"/>
      <c r="E854" s="52"/>
      <c r="F854" s="53"/>
      <c r="G854" s="54"/>
    </row>
    <row r="855" spans="2:7" ht="12.75" customHeight="1" x14ac:dyDescent="0.2">
      <c r="B855" s="49"/>
      <c r="C855" s="50"/>
      <c r="D855" s="51"/>
      <c r="E855" s="52"/>
      <c r="F855" s="53"/>
      <c r="G855" s="54"/>
    </row>
    <row r="856" spans="2:7" ht="12.75" customHeight="1" x14ac:dyDescent="0.2">
      <c r="B856" s="49"/>
      <c r="C856" s="50"/>
      <c r="D856" s="51"/>
      <c r="E856" s="52"/>
      <c r="F856" s="53"/>
      <c r="G856" s="54"/>
    </row>
    <row r="857" spans="2:7" ht="12.75" customHeight="1" x14ac:dyDescent="0.2">
      <c r="B857" s="49"/>
      <c r="C857" s="50"/>
      <c r="D857" s="51"/>
      <c r="E857" s="52"/>
      <c r="F857" s="53"/>
      <c r="G857" s="54"/>
    </row>
    <row r="858" spans="2:7" ht="12.75" customHeight="1" x14ac:dyDescent="0.2">
      <c r="B858" s="49"/>
      <c r="C858" s="50"/>
      <c r="D858" s="51"/>
      <c r="E858" s="52"/>
      <c r="F858" s="53"/>
      <c r="G858" s="54"/>
    </row>
    <row r="859" spans="2:7" ht="12.75" customHeight="1" x14ac:dyDescent="0.2">
      <c r="B859" s="49"/>
      <c r="C859" s="50"/>
      <c r="D859" s="51"/>
      <c r="E859" s="52"/>
      <c r="F859" s="53"/>
      <c r="G859" s="54"/>
    </row>
    <row r="860" spans="2:7" ht="12.75" customHeight="1" x14ac:dyDescent="0.2">
      <c r="B860" s="49"/>
      <c r="C860" s="50"/>
      <c r="D860" s="51"/>
      <c r="E860" s="52"/>
      <c r="F860" s="53"/>
      <c r="G860" s="54"/>
    </row>
    <row r="861" spans="2:7" ht="12.75" customHeight="1" x14ac:dyDescent="0.2">
      <c r="B861" s="49"/>
      <c r="C861" s="50"/>
      <c r="D861" s="51"/>
      <c r="E861" s="52"/>
      <c r="F861" s="53"/>
      <c r="G861" s="54"/>
    </row>
    <row r="862" spans="2:7" ht="12.75" customHeight="1" x14ac:dyDescent="0.2">
      <c r="B862" s="49"/>
      <c r="C862" s="50"/>
      <c r="D862" s="51"/>
      <c r="E862" s="52"/>
      <c r="F862" s="53"/>
      <c r="G862" s="54"/>
    </row>
    <row r="863" spans="2:7" ht="12.75" customHeight="1" x14ac:dyDescent="0.2">
      <c r="B863" s="49"/>
      <c r="C863" s="50"/>
      <c r="D863" s="51"/>
      <c r="E863" s="52"/>
      <c r="F863" s="53"/>
      <c r="G863" s="54"/>
    </row>
    <row r="864" spans="2:7" ht="12.75" customHeight="1" x14ac:dyDescent="0.2">
      <c r="B864" s="49"/>
      <c r="C864" s="50"/>
      <c r="D864" s="51"/>
      <c r="E864" s="52"/>
      <c r="F864" s="53"/>
      <c r="G864" s="54"/>
    </row>
    <row r="865" spans="2:7" ht="12.75" customHeight="1" x14ac:dyDescent="0.2">
      <c r="B865" s="49"/>
      <c r="C865" s="50"/>
      <c r="D865" s="51"/>
      <c r="E865" s="52"/>
      <c r="F865" s="53"/>
      <c r="G865" s="54"/>
    </row>
    <row r="866" spans="2:7" ht="12.75" customHeight="1" x14ac:dyDescent="0.2">
      <c r="B866" s="49"/>
      <c r="C866" s="50"/>
      <c r="D866" s="51"/>
      <c r="E866" s="52"/>
      <c r="F866" s="53"/>
      <c r="G866" s="54"/>
    </row>
    <row r="867" spans="2:7" ht="12.75" customHeight="1" x14ac:dyDescent="0.2">
      <c r="B867" s="49"/>
      <c r="C867" s="50"/>
      <c r="D867" s="51"/>
      <c r="E867" s="52"/>
      <c r="F867" s="53"/>
      <c r="G867" s="54"/>
    </row>
    <row r="868" spans="2:7" ht="12.75" customHeight="1" x14ac:dyDescent="0.2">
      <c r="B868" s="49"/>
      <c r="C868" s="50"/>
      <c r="D868" s="51"/>
      <c r="E868" s="52"/>
      <c r="F868" s="53"/>
      <c r="G868" s="54"/>
    </row>
    <row r="869" spans="2:7" ht="12.75" customHeight="1" x14ac:dyDescent="0.2">
      <c r="B869" s="49"/>
      <c r="C869" s="50"/>
      <c r="D869" s="51"/>
      <c r="E869" s="52"/>
      <c r="F869" s="53"/>
      <c r="G869" s="54"/>
    </row>
    <row r="870" spans="2:7" ht="12.75" customHeight="1" x14ac:dyDescent="0.2">
      <c r="B870" s="49"/>
      <c r="C870" s="50"/>
      <c r="D870" s="51"/>
      <c r="E870" s="52"/>
      <c r="F870" s="53"/>
      <c r="G870" s="54"/>
    </row>
    <row r="871" spans="2:7" ht="12.75" customHeight="1" x14ac:dyDescent="0.2">
      <c r="B871" s="49"/>
      <c r="C871" s="50"/>
      <c r="D871" s="51"/>
      <c r="E871" s="52"/>
      <c r="F871" s="53"/>
      <c r="G871" s="54"/>
    </row>
    <row r="872" spans="2:7" ht="12.75" customHeight="1" x14ac:dyDescent="0.2">
      <c r="B872" s="49"/>
      <c r="C872" s="50"/>
      <c r="D872" s="51"/>
      <c r="E872" s="52"/>
      <c r="F872" s="53"/>
      <c r="G872" s="54"/>
    </row>
    <row r="873" spans="2:7" ht="12.75" customHeight="1" x14ac:dyDescent="0.2">
      <c r="B873" s="49"/>
      <c r="C873" s="50"/>
      <c r="D873" s="51"/>
      <c r="E873" s="52"/>
      <c r="F873" s="53"/>
      <c r="G873" s="54"/>
    </row>
    <row r="874" spans="2:7" ht="12.75" customHeight="1" x14ac:dyDescent="0.2">
      <c r="B874" s="49"/>
      <c r="C874" s="50"/>
      <c r="D874" s="51"/>
      <c r="E874" s="52"/>
      <c r="F874" s="53"/>
      <c r="G874" s="54"/>
    </row>
    <row r="875" spans="2:7" ht="12.75" customHeight="1" x14ac:dyDescent="0.2">
      <c r="B875" s="49"/>
      <c r="C875" s="50"/>
      <c r="D875" s="51"/>
      <c r="E875" s="52"/>
      <c r="F875" s="53"/>
      <c r="G875" s="54"/>
    </row>
    <row r="876" spans="2:7" ht="12.75" customHeight="1" x14ac:dyDescent="0.2">
      <c r="B876" s="49"/>
      <c r="C876" s="50"/>
      <c r="D876" s="51"/>
      <c r="E876" s="52"/>
      <c r="F876" s="53"/>
      <c r="G876" s="54"/>
    </row>
    <row r="877" spans="2:7" ht="12.75" customHeight="1" x14ac:dyDescent="0.2">
      <c r="B877" s="49"/>
      <c r="C877" s="50"/>
      <c r="D877" s="51"/>
      <c r="E877" s="52"/>
      <c r="F877" s="53"/>
      <c r="G877" s="54"/>
    </row>
    <row r="878" spans="2:7" ht="12.75" customHeight="1" x14ac:dyDescent="0.2">
      <c r="B878" s="49"/>
      <c r="C878" s="50"/>
      <c r="D878" s="51"/>
      <c r="E878" s="52"/>
      <c r="F878" s="53"/>
      <c r="G878" s="54"/>
    </row>
    <row r="879" spans="2:7" ht="12.75" customHeight="1" x14ac:dyDescent="0.2">
      <c r="B879" s="49"/>
      <c r="C879" s="50"/>
      <c r="D879" s="51"/>
      <c r="E879" s="52"/>
      <c r="F879" s="53"/>
      <c r="G879" s="54"/>
    </row>
    <row r="880" spans="2:7" ht="12.75" customHeight="1" x14ac:dyDescent="0.2">
      <c r="B880" s="49"/>
      <c r="C880" s="50"/>
      <c r="D880" s="51"/>
      <c r="E880" s="52"/>
      <c r="F880" s="53"/>
      <c r="G880" s="54"/>
    </row>
    <row r="881" spans="2:7" ht="12.75" customHeight="1" x14ac:dyDescent="0.2">
      <c r="B881" s="49"/>
      <c r="C881" s="50"/>
      <c r="D881" s="51"/>
      <c r="E881" s="52"/>
      <c r="F881" s="53"/>
      <c r="G881" s="54"/>
    </row>
    <row r="882" spans="2:7" ht="12.75" customHeight="1" x14ac:dyDescent="0.2">
      <c r="B882" s="49"/>
      <c r="C882" s="50"/>
      <c r="D882" s="51"/>
      <c r="E882" s="52"/>
      <c r="F882" s="53"/>
      <c r="G882" s="54"/>
    </row>
    <row r="883" spans="2:7" ht="12.75" customHeight="1" x14ac:dyDescent="0.2">
      <c r="B883" s="49"/>
      <c r="C883" s="50"/>
      <c r="D883" s="51"/>
      <c r="E883" s="52"/>
      <c r="F883" s="53"/>
      <c r="G883" s="54"/>
    </row>
    <row r="884" spans="2:7" ht="12.75" customHeight="1" x14ac:dyDescent="0.2">
      <c r="B884" s="49"/>
      <c r="C884" s="50"/>
      <c r="D884" s="51"/>
      <c r="E884" s="52"/>
      <c r="F884" s="53"/>
      <c r="G884" s="54"/>
    </row>
    <row r="885" spans="2:7" ht="12.75" customHeight="1" x14ac:dyDescent="0.2">
      <c r="B885" s="49"/>
      <c r="C885" s="50"/>
      <c r="D885" s="51"/>
      <c r="E885" s="52"/>
      <c r="F885" s="53"/>
      <c r="G885" s="54"/>
    </row>
    <row r="886" spans="2:7" ht="12.75" customHeight="1" x14ac:dyDescent="0.2">
      <c r="B886" s="49"/>
      <c r="C886" s="50"/>
      <c r="D886" s="51"/>
      <c r="E886" s="52"/>
      <c r="F886" s="53"/>
      <c r="G886" s="54"/>
    </row>
    <row r="887" spans="2:7" ht="12.75" customHeight="1" x14ac:dyDescent="0.2">
      <c r="B887" s="49"/>
      <c r="C887" s="50"/>
      <c r="D887" s="51"/>
      <c r="E887" s="52"/>
      <c r="F887" s="53"/>
      <c r="G887" s="54"/>
    </row>
    <row r="888" spans="2:7" ht="12.75" customHeight="1" x14ac:dyDescent="0.2">
      <c r="B888" s="49"/>
      <c r="C888" s="50"/>
      <c r="D888" s="51"/>
      <c r="E888" s="52"/>
      <c r="F888" s="53"/>
      <c r="G888" s="54"/>
    </row>
    <row r="889" spans="2:7" ht="12.75" customHeight="1" x14ac:dyDescent="0.2">
      <c r="B889" s="49"/>
      <c r="C889" s="50"/>
      <c r="D889" s="51"/>
      <c r="E889" s="52"/>
      <c r="F889" s="53"/>
      <c r="G889" s="54"/>
    </row>
    <row r="890" spans="2:7" ht="12.75" customHeight="1" x14ac:dyDescent="0.2">
      <c r="B890" s="49"/>
      <c r="C890" s="50"/>
      <c r="D890" s="51"/>
      <c r="E890" s="52"/>
      <c r="F890" s="53"/>
      <c r="G890" s="54"/>
    </row>
    <row r="891" spans="2:7" ht="12.75" customHeight="1" x14ac:dyDescent="0.2">
      <c r="B891" s="49"/>
      <c r="C891" s="50"/>
      <c r="D891" s="51"/>
      <c r="E891" s="52"/>
      <c r="F891" s="53"/>
      <c r="G891" s="54"/>
    </row>
    <row r="892" spans="2:7" ht="12.75" customHeight="1" x14ac:dyDescent="0.2">
      <c r="B892" s="49"/>
      <c r="C892" s="50"/>
      <c r="D892" s="51"/>
      <c r="E892" s="52"/>
      <c r="F892" s="53"/>
      <c r="G892" s="54"/>
    </row>
    <row r="893" spans="2:7" ht="12.75" customHeight="1" x14ac:dyDescent="0.2">
      <c r="B893" s="49"/>
      <c r="C893" s="50"/>
      <c r="D893" s="51"/>
      <c r="E893" s="52"/>
      <c r="F893" s="53"/>
      <c r="G893" s="54"/>
    </row>
    <row r="894" spans="2:7" ht="12.75" customHeight="1" x14ac:dyDescent="0.2">
      <c r="B894" s="49"/>
      <c r="C894" s="50"/>
      <c r="D894" s="51"/>
      <c r="E894" s="52"/>
      <c r="F894" s="53"/>
      <c r="G894" s="54"/>
    </row>
    <row r="895" spans="2:7" ht="12.75" customHeight="1" x14ac:dyDescent="0.2">
      <c r="B895" s="49"/>
      <c r="C895" s="50"/>
      <c r="D895" s="51"/>
      <c r="E895" s="52"/>
      <c r="F895" s="53"/>
      <c r="G895" s="54"/>
    </row>
    <row r="896" spans="2:7" ht="12.75" customHeight="1" x14ac:dyDescent="0.2">
      <c r="B896" s="49"/>
      <c r="C896" s="50"/>
      <c r="D896" s="51"/>
      <c r="E896" s="52"/>
      <c r="F896" s="53"/>
      <c r="G896" s="54"/>
    </row>
    <row r="897" spans="2:7" ht="12.75" customHeight="1" x14ac:dyDescent="0.2">
      <c r="B897" s="49"/>
      <c r="C897" s="50"/>
      <c r="D897" s="51"/>
      <c r="E897" s="52"/>
      <c r="F897" s="53"/>
      <c r="G897" s="54"/>
    </row>
    <row r="898" spans="2:7" ht="12.75" customHeight="1" x14ac:dyDescent="0.2">
      <c r="B898" s="49"/>
      <c r="C898" s="50"/>
      <c r="D898" s="51"/>
      <c r="E898" s="52"/>
      <c r="F898" s="53"/>
      <c r="G898" s="54"/>
    </row>
    <row r="899" spans="2:7" ht="12.75" customHeight="1" x14ac:dyDescent="0.2">
      <c r="B899" s="49"/>
      <c r="C899" s="50"/>
      <c r="D899" s="51"/>
      <c r="E899" s="52"/>
      <c r="F899" s="53"/>
      <c r="G899" s="54"/>
    </row>
    <row r="900" spans="2:7" ht="12.75" customHeight="1" x14ac:dyDescent="0.2">
      <c r="B900" s="49"/>
      <c r="C900" s="50"/>
      <c r="D900" s="51"/>
      <c r="E900" s="52"/>
      <c r="F900" s="53"/>
      <c r="G900" s="54"/>
    </row>
    <row r="901" spans="2:7" ht="12.75" customHeight="1" x14ac:dyDescent="0.2">
      <c r="B901" s="49"/>
      <c r="C901" s="50"/>
      <c r="D901" s="51"/>
      <c r="E901" s="52"/>
      <c r="F901" s="53"/>
      <c r="G901" s="54"/>
    </row>
    <row r="902" spans="2:7" ht="12.75" customHeight="1" x14ac:dyDescent="0.2">
      <c r="B902" s="49"/>
      <c r="C902" s="50"/>
      <c r="D902" s="51"/>
      <c r="E902" s="52"/>
      <c r="F902" s="53"/>
      <c r="G902" s="54"/>
    </row>
    <row r="903" spans="2:7" ht="12.75" customHeight="1" x14ac:dyDescent="0.2">
      <c r="B903" s="49"/>
      <c r="C903" s="50"/>
      <c r="D903" s="51"/>
      <c r="E903" s="52"/>
      <c r="F903" s="53"/>
      <c r="G903" s="54"/>
    </row>
    <row r="904" spans="2:7" ht="12.75" customHeight="1" x14ac:dyDescent="0.2">
      <c r="B904" s="49"/>
      <c r="C904" s="50"/>
      <c r="D904" s="51"/>
      <c r="E904" s="52"/>
      <c r="F904" s="53"/>
      <c r="G904" s="54"/>
    </row>
    <row r="905" spans="2:7" ht="12.75" customHeight="1" x14ac:dyDescent="0.2">
      <c r="B905" s="49"/>
      <c r="C905" s="50"/>
      <c r="D905" s="51"/>
      <c r="E905" s="52"/>
      <c r="F905" s="53"/>
      <c r="G905" s="54"/>
    </row>
    <row r="906" spans="2:7" ht="12.75" customHeight="1" x14ac:dyDescent="0.2">
      <c r="B906" s="49"/>
      <c r="C906" s="50"/>
      <c r="D906" s="51"/>
      <c r="E906" s="52"/>
      <c r="F906" s="53"/>
      <c r="G906" s="54"/>
    </row>
    <row r="907" spans="2:7" ht="12.75" customHeight="1" x14ac:dyDescent="0.2">
      <c r="B907" s="49"/>
      <c r="C907" s="50"/>
      <c r="D907" s="51"/>
      <c r="E907" s="52"/>
      <c r="F907" s="53"/>
      <c r="G907" s="54"/>
    </row>
    <row r="908" spans="2:7" ht="12.75" customHeight="1" x14ac:dyDescent="0.2">
      <c r="B908" s="49"/>
      <c r="C908" s="50"/>
      <c r="D908" s="51"/>
      <c r="E908" s="52"/>
      <c r="F908" s="53"/>
      <c r="G908" s="54"/>
    </row>
    <row r="909" spans="2:7" ht="12.75" customHeight="1" x14ac:dyDescent="0.2">
      <c r="B909" s="49"/>
      <c r="C909" s="50"/>
      <c r="D909" s="51"/>
      <c r="E909" s="52"/>
      <c r="F909" s="53"/>
      <c r="G909" s="54"/>
    </row>
    <row r="910" spans="2:7" ht="12.75" customHeight="1" x14ac:dyDescent="0.2">
      <c r="B910" s="49"/>
      <c r="C910" s="50"/>
      <c r="D910" s="51"/>
      <c r="E910" s="52"/>
      <c r="F910" s="53"/>
      <c r="G910" s="54"/>
    </row>
    <row r="911" spans="2:7" ht="12.75" customHeight="1" x14ac:dyDescent="0.2">
      <c r="B911" s="49"/>
      <c r="C911" s="50"/>
      <c r="D911" s="51"/>
      <c r="E911" s="52"/>
      <c r="F911" s="53"/>
      <c r="G911" s="54"/>
    </row>
    <row r="912" spans="2:7" ht="12.75" customHeight="1" x14ac:dyDescent="0.2">
      <c r="B912" s="49"/>
      <c r="C912" s="50"/>
      <c r="D912" s="51"/>
      <c r="E912" s="52"/>
      <c r="F912" s="53"/>
      <c r="G912" s="54"/>
    </row>
    <row r="913" spans="2:7" ht="12.75" customHeight="1" x14ac:dyDescent="0.2">
      <c r="B913" s="49"/>
      <c r="C913" s="50"/>
      <c r="D913" s="51"/>
      <c r="E913" s="52"/>
      <c r="F913" s="53"/>
      <c r="G913" s="54"/>
    </row>
    <row r="914" spans="2:7" ht="12.75" customHeight="1" x14ac:dyDescent="0.2">
      <c r="B914" s="49"/>
      <c r="C914" s="50"/>
      <c r="D914" s="51"/>
      <c r="E914" s="52"/>
      <c r="F914" s="53"/>
      <c r="G914" s="54"/>
    </row>
    <row r="915" spans="2:7" ht="12.75" customHeight="1" x14ac:dyDescent="0.2">
      <c r="B915" s="49"/>
      <c r="C915" s="50"/>
      <c r="D915" s="51"/>
      <c r="E915" s="52"/>
      <c r="F915" s="53"/>
      <c r="G915" s="54"/>
    </row>
    <row r="916" spans="2:7" ht="12.75" customHeight="1" x14ac:dyDescent="0.2">
      <c r="B916" s="49"/>
      <c r="C916" s="50"/>
      <c r="D916" s="51"/>
      <c r="E916" s="52"/>
      <c r="F916" s="53"/>
      <c r="G916" s="54"/>
    </row>
    <row r="917" spans="2:7" ht="12.75" customHeight="1" x14ac:dyDescent="0.2">
      <c r="B917" s="49"/>
      <c r="C917" s="50"/>
      <c r="D917" s="51"/>
      <c r="E917" s="52"/>
      <c r="F917" s="53"/>
      <c r="G917" s="54"/>
    </row>
    <row r="918" spans="2:7" ht="12.75" customHeight="1" x14ac:dyDescent="0.2">
      <c r="B918" s="49"/>
      <c r="C918" s="50"/>
      <c r="D918" s="51"/>
      <c r="E918" s="52"/>
      <c r="F918" s="53"/>
      <c r="G918" s="54"/>
    </row>
    <row r="919" spans="2:7" ht="12.75" customHeight="1" x14ac:dyDescent="0.2">
      <c r="B919" s="49"/>
      <c r="C919" s="50"/>
      <c r="D919" s="51"/>
      <c r="E919" s="52"/>
      <c r="F919" s="53"/>
      <c r="G919" s="54"/>
    </row>
    <row r="920" spans="2:7" ht="12.75" customHeight="1" x14ac:dyDescent="0.2">
      <c r="B920" s="49"/>
      <c r="C920" s="50"/>
      <c r="D920" s="51"/>
      <c r="E920" s="52"/>
      <c r="F920" s="53"/>
      <c r="G920" s="54"/>
    </row>
    <row r="921" spans="2:7" ht="12.75" customHeight="1" x14ac:dyDescent="0.2">
      <c r="B921" s="49"/>
      <c r="C921" s="50"/>
      <c r="D921" s="51"/>
      <c r="E921" s="52"/>
      <c r="F921" s="53"/>
      <c r="G921" s="54"/>
    </row>
    <row r="922" spans="2:7" ht="12.75" customHeight="1" x14ac:dyDescent="0.2">
      <c r="B922" s="49"/>
      <c r="C922" s="50"/>
      <c r="D922" s="51"/>
      <c r="E922" s="52"/>
      <c r="F922" s="53"/>
      <c r="G922" s="54"/>
    </row>
    <row r="923" spans="2:7" ht="12.75" customHeight="1" x14ac:dyDescent="0.2">
      <c r="B923" s="49"/>
      <c r="C923" s="50"/>
      <c r="D923" s="51"/>
      <c r="E923" s="52"/>
      <c r="F923" s="53"/>
      <c r="G923" s="54"/>
    </row>
    <row r="924" spans="2:7" ht="12.75" customHeight="1" x14ac:dyDescent="0.2">
      <c r="B924" s="49"/>
      <c r="C924" s="50"/>
      <c r="D924" s="51"/>
      <c r="E924" s="52"/>
      <c r="F924" s="53"/>
      <c r="G924" s="54"/>
    </row>
    <row r="925" spans="2:7" ht="12.75" customHeight="1" x14ac:dyDescent="0.2">
      <c r="B925" s="49"/>
      <c r="C925" s="50"/>
      <c r="D925" s="51"/>
      <c r="E925" s="52"/>
      <c r="F925" s="53"/>
      <c r="G925" s="54"/>
    </row>
    <row r="926" spans="2:7" ht="12.75" customHeight="1" x14ac:dyDescent="0.2">
      <c r="B926" s="49"/>
      <c r="C926" s="50"/>
      <c r="D926" s="51"/>
      <c r="E926" s="52"/>
      <c r="F926" s="53"/>
      <c r="G926" s="54"/>
    </row>
    <row r="927" spans="2:7" ht="12.75" customHeight="1" x14ac:dyDescent="0.2">
      <c r="B927" s="49"/>
      <c r="C927" s="50"/>
      <c r="D927" s="51"/>
      <c r="E927" s="52"/>
      <c r="F927" s="53"/>
      <c r="G927" s="54"/>
    </row>
    <row r="928" spans="2:7" ht="12.75" customHeight="1" x14ac:dyDescent="0.2">
      <c r="B928" s="49"/>
      <c r="C928" s="50"/>
      <c r="D928" s="51"/>
      <c r="E928" s="52"/>
      <c r="F928" s="53"/>
      <c r="G928" s="54"/>
    </row>
    <row r="929" spans="2:7" ht="12.75" customHeight="1" x14ac:dyDescent="0.2">
      <c r="B929" s="49"/>
      <c r="C929" s="50"/>
      <c r="D929" s="51"/>
      <c r="E929" s="52"/>
      <c r="F929" s="53"/>
      <c r="G929" s="54"/>
    </row>
    <row r="930" spans="2:7" ht="12.75" customHeight="1" x14ac:dyDescent="0.2">
      <c r="B930" s="49"/>
      <c r="C930" s="50"/>
      <c r="D930" s="51"/>
      <c r="E930" s="52"/>
      <c r="F930" s="53"/>
      <c r="G930" s="54"/>
    </row>
    <row r="931" spans="2:7" ht="12.75" customHeight="1" x14ac:dyDescent="0.2">
      <c r="B931" s="49"/>
      <c r="C931" s="50"/>
      <c r="D931" s="51"/>
      <c r="E931" s="52"/>
      <c r="F931" s="53"/>
      <c r="G931" s="54"/>
    </row>
    <row r="932" spans="2:7" ht="12.75" customHeight="1" x14ac:dyDescent="0.2">
      <c r="B932" s="49"/>
      <c r="C932" s="50"/>
      <c r="D932" s="51"/>
      <c r="E932" s="52"/>
      <c r="F932" s="53"/>
      <c r="G932" s="54"/>
    </row>
    <row r="933" spans="2:7" ht="12.75" customHeight="1" x14ac:dyDescent="0.2">
      <c r="B933" s="49"/>
      <c r="C933" s="50"/>
      <c r="D933" s="51"/>
      <c r="E933" s="52"/>
      <c r="F933" s="53"/>
      <c r="G933" s="54"/>
    </row>
    <row r="934" spans="2:7" ht="12.75" customHeight="1" x14ac:dyDescent="0.2">
      <c r="B934" s="49"/>
      <c r="C934" s="50"/>
      <c r="D934" s="51"/>
      <c r="E934" s="52"/>
      <c r="F934" s="53"/>
      <c r="G934" s="54"/>
    </row>
    <row r="935" spans="2:7" ht="12.75" customHeight="1" x14ac:dyDescent="0.2">
      <c r="B935" s="49"/>
      <c r="C935" s="50"/>
      <c r="D935" s="51"/>
      <c r="E935" s="52"/>
      <c r="F935" s="53"/>
      <c r="G935" s="54"/>
    </row>
    <row r="936" spans="2:7" ht="12.75" customHeight="1" x14ac:dyDescent="0.2">
      <c r="B936" s="49"/>
      <c r="C936" s="50"/>
      <c r="D936" s="51"/>
      <c r="E936" s="52"/>
      <c r="F936" s="53"/>
      <c r="G936" s="54"/>
    </row>
    <row r="937" spans="2:7" ht="12.75" customHeight="1" x14ac:dyDescent="0.2">
      <c r="B937" s="49"/>
      <c r="C937" s="50"/>
      <c r="D937" s="51"/>
      <c r="E937" s="52"/>
      <c r="F937" s="53"/>
      <c r="G937" s="54"/>
    </row>
    <row r="938" spans="2:7" ht="12.75" customHeight="1" x14ac:dyDescent="0.2">
      <c r="B938" s="49"/>
      <c r="C938" s="50"/>
      <c r="D938" s="51"/>
      <c r="E938" s="52"/>
      <c r="F938" s="53"/>
      <c r="G938" s="54"/>
    </row>
    <row r="939" spans="2:7" ht="12.75" customHeight="1" x14ac:dyDescent="0.2">
      <c r="B939" s="49"/>
      <c r="C939" s="50"/>
      <c r="D939" s="51"/>
      <c r="E939" s="52"/>
      <c r="F939" s="53"/>
      <c r="G939" s="54"/>
    </row>
    <row r="940" spans="2:7" ht="12.75" customHeight="1" x14ac:dyDescent="0.2">
      <c r="B940" s="49"/>
      <c r="C940" s="50"/>
      <c r="D940" s="51"/>
      <c r="E940" s="52"/>
      <c r="F940" s="53"/>
      <c r="G940" s="54"/>
    </row>
    <row r="941" spans="2:7" ht="12.75" customHeight="1" x14ac:dyDescent="0.2">
      <c r="B941" s="49"/>
      <c r="C941" s="50"/>
      <c r="D941" s="51"/>
      <c r="E941" s="52"/>
      <c r="F941" s="53"/>
      <c r="G941" s="54"/>
    </row>
    <row r="942" spans="2:7" ht="12.75" customHeight="1" x14ac:dyDescent="0.2">
      <c r="B942" s="49"/>
      <c r="C942" s="50"/>
      <c r="D942" s="51"/>
      <c r="E942" s="52"/>
      <c r="F942" s="53"/>
      <c r="G942" s="54"/>
    </row>
    <row r="943" spans="2:7" ht="12.75" customHeight="1" x14ac:dyDescent="0.2">
      <c r="B943" s="49"/>
      <c r="C943" s="50"/>
      <c r="D943" s="51"/>
      <c r="E943" s="52"/>
      <c r="F943" s="53"/>
      <c r="G943" s="54"/>
    </row>
    <row r="944" spans="2:7" ht="12.75" customHeight="1" x14ac:dyDescent="0.2">
      <c r="B944" s="49"/>
      <c r="C944" s="50"/>
      <c r="D944" s="51"/>
      <c r="E944" s="52"/>
      <c r="F944" s="53"/>
      <c r="G944" s="54"/>
    </row>
    <row r="945" spans="2:7" ht="12.75" customHeight="1" x14ac:dyDescent="0.2">
      <c r="B945" s="49"/>
      <c r="C945" s="50"/>
      <c r="D945" s="51"/>
      <c r="E945" s="52"/>
      <c r="F945" s="53"/>
      <c r="G945" s="54"/>
    </row>
    <row r="946" spans="2:7" ht="12.75" customHeight="1" x14ac:dyDescent="0.2">
      <c r="B946" s="49"/>
      <c r="C946" s="50"/>
      <c r="D946" s="51"/>
      <c r="E946" s="52"/>
      <c r="F946" s="53"/>
      <c r="G946" s="54"/>
    </row>
    <row r="947" spans="2:7" ht="12.75" customHeight="1" x14ac:dyDescent="0.2">
      <c r="B947" s="49"/>
      <c r="C947" s="50"/>
      <c r="D947" s="51"/>
      <c r="E947" s="52"/>
      <c r="F947" s="53"/>
      <c r="G947" s="54"/>
    </row>
    <row r="948" spans="2:7" ht="12.75" customHeight="1" x14ac:dyDescent="0.2">
      <c r="B948" s="49"/>
      <c r="C948" s="50"/>
      <c r="D948" s="51"/>
      <c r="E948" s="52"/>
      <c r="F948" s="53"/>
      <c r="G948" s="54"/>
    </row>
    <row r="949" spans="2:7" ht="12.75" customHeight="1" x14ac:dyDescent="0.2">
      <c r="B949" s="49"/>
      <c r="C949" s="50"/>
      <c r="D949" s="51"/>
      <c r="E949" s="52"/>
      <c r="F949" s="53"/>
      <c r="G949" s="54"/>
    </row>
    <row r="950" spans="2:7" ht="12.75" customHeight="1" x14ac:dyDescent="0.2">
      <c r="B950" s="49"/>
      <c r="C950" s="50"/>
      <c r="D950" s="51"/>
      <c r="E950" s="52"/>
      <c r="F950" s="53"/>
      <c r="G950" s="54"/>
    </row>
    <row r="951" spans="2:7" ht="12.75" customHeight="1" x14ac:dyDescent="0.2">
      <c r="B951" s="49"/>
      <c r="C951" s="50"/>
      <c r="D951" s="51"/>
      <c r="E951" s="52"/>
      <c r="F951" s="53"/>
      <c r="G951" s="54"/>
    </row>
    <row r="952" spans="2:7" ht="12.75" customHeight="1" x14ac:dyDescent="0.2">
      <c r="B952" s="49"/>
      <c r="C952" s="50"/>
      <c r="D952" s="51"/>
      <c r="E952" s="52"/>
      <c r="F952" s="53"/>
      <c r="G952" s="54"/>
    </row>
    <row r="953" spans="2:7" ht="12.75" customHeight="1" x14ac:dyDescent="0.2">
      <c r="B953" s="49"/>
      <c r="C953" s="50"/>
      <c r="D953" s="51"/>
      <c r="E953" s="52"/>
      <c r="F953" s="53"/>
      <c r="G953" s="54"/>
    </row>
    <row r="954" spans="2:7" ht="12.75" customHeight="1" x14ac:dyDescent="0.2">
      <c r="B954" s="49"/>
      <c r="C954" s="50"/>
      <c r="D954" s="51"/>
      <c r="E954" s="52"/>
      <c r="F954" s="53"/>
      <c r="G954" s="54"/>
    </row>
    <row r="955" spans="2:7" ht="12.75" customHeight="1" x14ac:dyDescent="0.2">
      <c r="B955" s="49"/>
      <c r="C955" s="50"/>
      <c r="D955" s="51"/>
      <c r="E955" s="52"/>
      <c r="F955" s="53"/>
      <c r="G955" s="54"/>
    </row>
    <row r="956" spans="2:7" ht="12.75" customHeight="1" x14ac:dyDescent="0.2">
      <c r="B956" s="49"/>
      <c r="C956" s="50"/>
      <c r="D956" s="51"/>
      <c r="E956" s="52"/>
      <c r="F956" s="53"/>
      <c r="G956" s="54"/>
    </row>
    <row r="957" spans="2:7" ht="12.75" customHeight="1" x14ac:dyDescent="0.2">
      <c r="B957" s="49"/>
      <c r="C957" s="50"/>
      <c r="D957" s="51"/>
      <c r="E957" s="52"/>
      <c r="F957" s="53"/>
      <c r="G957" s="54"/>
    </row>
    <row r="958" spans="2:7" ht="12.75" customHeight="1" x14ac:dyDescent="0.2">
      <c r="B958" s="49"/>
      <c r="C958" s="50"/>
      <c r="D958" s="51"/>
      <c r="E958" s="52"/>
      <c r="F958" s="53"/>
      <c r="G958" s="54"/>
    </row>
    <row r="959" spans="2:7" ht="12.75" customHeight="1" x14ac:dyDescent="0.2">
      <c r="B959" s="49"/>
      <c r="C959" s="50"/>
      <c r="D959" s="51"/>
      <c r="E959" s="52"/>
      <c r="F959" s="53"/>
      <c r="G959" s="54"/>
    </row>
    <row r="960" spans="2:7" ht="12.75" customHeight="1" x14ac:dyDescent="0.2">
      <c r="B960" s="49"/>
      <c r="C960" s="50"/>
      <c r="D960" s="51"/>
      <c r="E960" s="52"/>
      <c r="F960" s="53"/>
      <c r="G960" s="54"/>
    </row>
    <row r="961" spans="2:7" ht="12.75" customHeight="1" x14ac:dyDescent="0.2">
      <c r="B961" s="49"/>
      <c r="C961" s="50"/>
      <c r="D961" s="51"/>
      <c r="E961" s="52"/>
      <c r="F961" s="53"/>
      <c r="G961" s="54"/>
    </row>
    <row r="962" spans="2:7" ht="12.75" customHeight="1" x14ac:dyDescent="0.2">
      <c r="B962" s="49"/>
      <c r="C962" s="50"/>
      <c r="D962" s="51"/>
      <c r="E962" s="52"/>
      <c r="F962" s="53"/>
      <c r="G962" s="54"/>
    </row>
    <row r="963" spans="2:7" ht="12.75" customHeight="1" x14ac:dyDescent="0.2">
      <c r="B963" s="49"/>
      <c r="C963" s="50"/>
      <c r="D963" s="51"/>
      <c r="E963" s="52"/>
      <c r="F963" s="53"/>
      <c r="G963" s="54"/>
    </row>
    <row r="964" spans="2:7" ht="12.75" customHeight="1" x14ac:dyDescent="0.2">
      <c r="B964" s="49"/>
      <c r="C964" s="50"/>
      <c r="D964" s="51"/>
      <c r="E964" s="52"/>
      <c r="F964" s="53"/>
      <c r="G964" s="54"/>
    </row>
    <row r="965" spans="2:7" ht="12.75" customHeight="1" x14ac:dyDescent="0.2">
      <c r="B965" s="49"/>
      <c r="C965" s="50"/>
      <c r="D965" s="51"/>
      <c r="E965" s="52"/>
      <c r="F965" s="53"/>
      <c r="G965" s="54"/>
    </row>
    <row r="966" spans="2:7" ht="12.75" customHeight="1" x14ac:dyDescent="0.2">
      <c r="B966" s="49"/>
      <c r="C966" s="50"/>
      <c r="D966" s="51"/>
      <c r="E966" s="52"/>
      <c r="F966" s="53"/>
      <c r="G966" s="54"/>
    </row>
    <row r="967" spans="2:7" ht="12.75" customHeight="1" x14ac:dyDescent="0.2">
      <c r="B967" s="49"/>
      <c r="C967" s="50"/>
      <c r="D967" s="51"/>
      <c r="E967" s="52"/>
      <c r="F967" s="53"/>
      <c r="G967" s="54"/>
    </row>
    <row r="968" spans="2:7" ht="12.75" customHeight="1" x14ac:dyDescent="0.2">
      <c r="B968" s="49"/>
      <c r="C968" s="50"/>
      <c r="D968" s="51"/>
      <c r="E968" s="52"/>
      <c r="F968" s="53"/>
      <c r="G968" s="54"/>
    </row>
  </sheetData>
  <mergeCells count="10">
    <mergeCell ref="A10:G10"/>
    <mergeCell ref="A12:A14"/>
    <mergeCell ref="B12:D12"/>
    <mergeCell ref="E12:G12"/>
    <mergeCell ref="B13:F13"/>
    <mergeCell ref="A5:G5"/>
    <mergeCell ref="A6:G6"/>
    <mergeCell ref="A7:G7"/>
    <mergeCell ref="A8:G8"/>
    <mergeCell ref="A9:G9"/>
  </mergeCells>
  <pageMargins left="0" right="0" top="0" bottom="0" header="0" footer="0"/>
  <pageSetup scale="57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</vt:lpstr>
      <vt:lpstr>'LIBRO BANCO '!Área_de_impresión</vt:lpstr>
      <vt:lpstr>'LIBRO BANCO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Cardoza Robles</dc:creator>
  <cp:lastModifiedBy>Alvaro Leandro Segura Sierra</cp:lastModifiedBy>
  <dcterms:created xsi:type="dcterms:W3CDTF">2018-01-08T22:20:48Z</dcterms:created>
  <dcterms:modified xsi:type="dcterms:W3CDTF">2019-04-03T13:27:04Z</dcterms:modified>
</cp:coreProperties>
</file>