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Hoja1!$B$11:$F$138</definedName>
  </definedNames>
  <calcPr calcId="145621"/>
</workbook>
</file>

<file path=xl/calcChain.xml><?xml version="1.0" encoding="utf-8"?>
<calcChain xmlns="http://schemas.openxmlformats.org/spreadsheetml/2006/main">
  <c r="G138" i="1" l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</calcChain>
</file>

<file path=xl/sharedStrings.xml><?xml version="1.0" encoding="utf-8"?>
<sst xmlns="http://schemas.openxmlformats.org/spreadsheetml/2006/main" count="244" uniqueCount="212">
  <si>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</si>
  <si>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</si>
  <si>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</si>
  <si>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</si>
  <si>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</si>
  <si>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</si>
  <si>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</si>
  <si>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</si>
  <si>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</si>
  <si>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</si>
  <si>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</si>
  <si>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</si>
  <si>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Del  01 al 28 de Febrero 2018</t>
  </si>
  <si>
    <t>AYUNTAMIENTO DEL DISTRITO NACIONAL</t>
  </si>
  <si>
    <t>SIMON ANSELMO MOLINA PACHECO</t>
  </si>
  <si>
    <t>CORPORACION DEL ACUEDUCTO Y ALCANTARILLADO DE SANTO DOMINGO</t>
  </si>
  <si>
    <t>EDEESTE</t>
  </si>
  <si>
    <t>Total General</t>
  </si>
  <si>
    <t>Libro Banco CTC Gastos Operativos</t>
  </si>
  <si>
    <t>240-016503-8</t>
  </si>
  <si>
    <t>25903 / 005439</t>
  </si>
  <si>
    <t>MATERIALES EDUCATIVOS ( MATECA), SRL</t>
  </si>
  <si>
    <t>25904 / 005440</t>
  </si>
  <si>
    <t>MIGUEL ANGEL PEGUERO MATOS</t>
  </si>
  <si>
    <t>25905 / 005441</t>
  </si>
  <si>
    <t>LUIS ALBERTO FRANCO REYES</t>
  </si>
  <si>
    <t>25906 / 005442</t>
  </si>
  <si>
    <t>JESUS ROLANDO DE LOS SANTOS ENCARNACION</t>
  </si>
  <si>
    <t>25907 / 005443</t>
  </si>
  <si>
    <t>25908 / 005444</t>
  </si>
  <si>
    <t>25909 / 005445</t>
  </si>
  <si>
    <t>DEPOSITO</t>
  </si>
  <si>
    <t>DEPOSITO- DEVOLUCION DE CK 5396</t>
  </si>
  <si>
    <t>25910 / 005446</t>
  </si>
  <si>
    <t>JOSE ALEJANDRO VELAZQUEZ JIMENEZ</t>
  </si>
  <si>
    <t>25911 / 005447</t>
  </si>
  <si>
    <t>ANA BERLYN PAULINO VALENZUELA</t>
  </si>
  <si>
    <t>25912 / 005448</t>
  </si>
  <si>
    <t>ANDRY GALLARDO MARTE</t>
  </si>
  <si>
    <t>25913 / 005449</t>
  </si>
  <si>
    <t>CESARIO LUCIANO LUCIANO</t>
  </si>
  <si>
    <t>25914 / 005450</t>
  </si>
  <si>
    <t>JOAN ALBERTO MATEO SANCHEZ</t>
  </si>
  <si>
    <t>25915 / 005451</t>
  </si>
  <si>
    <t>25916 / 005452</t>
  </si>
  <si>
    <t>FERNANDO ALBERTO MEJIA MONTES DE OCA</t>
  </si>
  <si>
    <t>25917 / 005453</t>
  </si>
  <si>
    <t>BIL ANTONIO INOA ALCANTARA</t>
  </si>
  <si>
    <t>25918 / 005454</t>
  </si>
  <si>
    <t>INVERSIONES SALDIVAR Y SOSA (INVERSALYSO), SRL</t>
  </si>
  <si>
    <t>25919 / 005455</t>
  </si>
  <si>
    <t>YANIA DE JESUS LOPEZ VASQUEZ</t>
  </si>
  <si>
    <t>25920 / 005456</t>
  </si>
  <si>
    <t>LESDIA FERNEDALISA RODRIGUEZ LARA DE ZAPATA</t>
  </si>
  <si>
    <t>25921 / 005457</t>
  </si>
  <si>
    <t>RAFAEL ANIBAL PEÑA BERNABEL</t>
  </si>
  <si>
    <t>25922 / 005458</t>
  </si>
  <si>
    <t>MIRLA ESTHER DE OLEO PEREZ</t>
  </si>
  <si>
    <t>25923 / 005458</t>
  </si>
  <si>
    <t>ELVIN JOSE GARCIA SANCHEZ</t>
  </si>
  <si>
    <t>25924 / 005460</t>
  </si>
  <si>
    <t>RAFAEL ELIAS GONZALEZ PERALTA</t>
  </si>
  <si>
    <t>25925 / 005461</t>
  </si>
  <si>
    <t>25926 / 005462</t>
  </si>
  <si>
    <t>LEASING DE LA HISPANIOLA, SRL</t>
  </si>
  <si>
    <t>25927 / 005463</t>
  </si>
  <si>
    <t>HOSTAL LUIS V, SRL</t>
  </si>
  <si>
    <t>25928 / 005464</t>
  </si>
  <si>
    <t>ALONZO JUNIOR ROSARIO CHALAS</t>
  </si>
  <si>
    <t>25929 / 005465</t>
  </si>
  <si>
    <t>SILKGLOBAL DOMINICANA, SRL</t>
  </si>
  <si>
    <t>25930 / 005466</t>
  </si>
  <si>
    <t>LISSETTE ANDREINA PACHECO FERNANDEZ</t>
  </si>
  <si>
    <t>25931 / 005467</t>
  </si>
  <si>
    <t>LUIS RICARDO VALERA TINEO</t>
  </si>
  <si>
    <t>25932 / 005468</t>
  </si>
  <si>
    <t>25933 / 005469</t>
  </si>
  <si>
    <t>DEPOSITO- DEVOLUCION CHEQUE 5424</t>
  </si>
  <si>
    <t>CUOTA DE ENERO</t>
  </si>
  <si>
    <t xml:space="preserve">DEPOSITO- DEVOLUCION DE CK 5423 </t>
  </si>
  <si>
    <t>TRANSFERENCIA PROPIA TUBANCO D</t>
  </si>
  <si>
    <t>PAGOS NOMINAS NET-B</t>
  </si>
  <si>
    <t>25934 / 005470</t>
  </si>
  <si>
    <t>YARCELA SUPLIDORA, SRL</t>
  </si>
  <si>
    <t>25935 / 005471</t>
  </si>
  <si>
    <t>25936 / 005472</t>
  </si>
  <si>
    <t>Inversiones Dieimer, SRL</t>
  </si>
  <si>
    <t>25937 / 005473</t>
  </si>
  <si>
    <t>AVENGELY COMPANIES, SRL</t>
  </si>
  <si>
    <t>25938 / 005474</t>
  </si>
  <si>
    <t>FABIANNY CRUZ TEJEDA</t>
  </si>
  <si>
    <t>25939 / 005475</t>
  </si>
  <si>
    <t>Suprema Qualitas, SRL</t>
  </si>
  <si>
    <t>25940 / 005476</t>
  </si>
  <si>
    <t>25941 / 005477</t>
  </si>
  <si>
    <t>25942 / 005478</t>
  </si>
  <si>
    <t>Bluediesel, SRL</t>
  </si>
  <si>
    <t>25943 / 005479</t>
  </si>
  <si>
    <t>DYNAMIC TECHNOLOGY SOLUTIONS, SRL</t>
  </si>
  <si>
    <t>DEPOSITO- DEVOLUCION CK NO.5308</t>
  </si>
  <si>
    <t>DEVOLUCION SOBRANTE CK.5330</t>
  </si>
  <si>
    <t>DEPOSITO- RESTANTE CHEQUE 5413 Y RETENCIONES</t>
  </si>
  <si>
    <t>DEPOSITO- DEVOLUCION CK NO.5466</t>
  </si>
  <si>
    <t>25944 / 005480</t>
  </si>
  <si>
    <t>CARIVISION, SRL</t>
  </si>
  <si>
    <t>25945 / 005481</t>
  </si>
  <si>
    <t>25946 / 005482</t>
  </si>
  <si>
    <t>EMPRESAS MACANGEL, SRL</t>
  </si>
  <si>
    <t>25947 / 005483</t>
  </si>
  <si>
    <t>ELIZABETH BATISTA DE MATOS</t>
  </si>
  <si>
    <t>25948 / 005484</t>
  </si>
  <si>
    <t>EDESUR</t>
  </si>
  <si>
    <t>DEPOSITO- DEVOLUCION CK NO.5411</t>
  </si>
  <si>
    <t>25949 / 005485</t>
  </si>
  <si>
    <t>ERWIN LEONARDO BONIFACIO LUCAS</t>
  </si>
  <si>
    <t>25950 / 005486</t>
  </si>
  <si>
    <t>NAP DEL CARIBE, INC.</t>
  </si>
  <si>
    <t>25951 / 005487</t>
  </si>
  <si>
    <t>JUAN DOMINGO RINCON DECENA</t>
  </si>
  <si>
    <t>25952 / 005488</t>
  </si>
  <si>
    <t>25953 / 005489</t>
  </si>
  <si>
    <t>25954 / 005490</t>
  </si>
  <si>
    <t>CLAUDIA MARIELA ADAMES DURAN</t>
  </si>
  <si>
    <t>25955 / 005491</t>
  </si>
  <si>
    <t>ANTONIO GARIBALDY PEREZ URBAEZ</t>
  </si>
  <si>
    <t>25956 / 005492</t>
  </si>
  <si>
    <t>JEAN CARLOS SALVADOR DISLA</t>
  </si>
  <si>
    <t>25957 / 005493</t>
  </si>
  <si>
    <t>25958 / 005494</t>
  </si>
  <si>
    <t>25959 / 005495</t>
  </si>
  <si>
    <t>EDENORTE</t>
  </si>
  <si>
    <t>25960 / 005496</t>
  </si>
  <si>
    <t>BRENDA ELIANA NUÑEZ BAUTISTA</t>
  </si>
  <si>
    <t>25961 / 005497</t>
  </si>
  <si>
    <t>ELISANIA JOSEFINA MEJIA TAVERAS</t>
  </si>
  <si>
    <t>25962 / 005498</t>
  </si>
  <si>
    <t>JAHAZIELY MARTINEZ CORPORAN</t>
  </si>
  <si>
    <t>25963 / 005499</t>
  </si>
  <si>
    <t>25964 / 005500</t>
  </si>
  <si>
    <t>RAFAEL GENEROSO CABRAL ROSARIO</t>
  </si>
  <si>
    <t>25965 / 005501</t>
  </si>
  <si>
    <t>25966 / 005502</t>
  </si>
  <si>
    <t>CHINOLA STUDIOS, SRL.</t>
  </si>
  <si>
    <t>25967 / 005503</t>
  </si>
  <si>
    <t>25970 / 005504</t>
  </si>
  <si>
    <t>BRYAN ANTONIO BREA LOPEZ</t>
  </si>
  <si>
    <t>25972 / 005505</t>
  </si>
  <si>
    <t>25973 / 005506</t>
  </si>
  <si>
    <t>VICTOR OSIRIS POCHET FIGUEROA</t>
  </si>
  <si>
    <t>25974 / 005507</t>
  </si>
  <si>
    <t>COLUMBUS NETWORKS DOMINICANA, SA</t>
  </si>
  <si>
    <t>DEPOSITO- DEVOLUCION DE CK #5468</t>
  </si>
  <si>
    <t>REINTEGRO CK.5374</t>
  </si>
  <si>
    <t>REINTEGRO CK.4637</t>
  </si>
  <si>
    <t>25975 / 005508</t>
  </si>
  <si>
    <t>EDEL JOSEFINA AGUASANTA REGALADO</t>
  </si>
  <si>
    <t>25976 / 005509</t>
  </si>
  <si>
    <t>25977 / 005510</t>
  </si>
  <si>
    <t>FRANCISCO ALBERTO SOÑE ALFONSECA</t>
  </si>
  <si>
    <t>25978 / 005511</t>
  </si>
  <si>
    <t>RAFELINA INFANTE NUÑEZ</t>
  </si>
  <si>
    <t>25979 / 005512</t>
  </si>
  <si>
    <t>25980 / 005513</t>
  </si>
  <si>
    <t>H&amp;H SOLUTIONS, SRL</t>
  </si>
  <si>
    <t>25981 / 005514</t>
  </si>
  <si>
    <t>WENDY CAROLINA RODRIGUEZ FELIZ</t>
  </si>
  <si>
    <t>25982 / 005515</t>
  </si>
  <si>
    <t>25983 / 005516</t>
  </si>
  <si>
    <t>25984 / 005517</t>
  </si>
  <si>
    <t>TALLERES ORTIZ CARELA DIESEL, SRL</t>
  </si>
  <si>
    <t>CUOTA DE FEBRERO</t>
  </si>
  <si>
    <t>PAGO COOPERATIVA</t>
  </si>
  <si>
    <t>DEPOSITO- DEVOLUCION CK NO.5417</t>
  </si>
  <si>
    <t>25985 / 005518</t>
  </si>
  <si>
    <t>TATIANA ALTAGRACIA DE LA CRUZ MARTINEZ</t>
  </si>
  <si>
    <t>25986 / 005519</t>
  </si>
  <si>
    <t>25987 / 005520</t>
  </si>
  <si>
    <t>25988 / 005521</t>
  </si>
  <si>
    <t>GERHARD EDUARDO DULUC LOPEZ</t>
  </si>
  <si>
    <t>25989 / 005522</t>
  </si>
  <si>
    <t>LUISA MERCEDES JORGE GRULLON</t>
  </si>
  <si>
    <t>25990 / 005523</t>
  </si>
  <si>
    <t>JULIANI AMPARO SOTO</t>
  </si>
  <si>
    <t>25991 / 005524</t>
  </si>
  <si>
    <t>CAROLINA GORDILLO BLANCO</t>
  </si>
  <si>
    <t>25992 / 005525</t>
  </si>
  <si>
    <t>25993 / 005526</t>
  </si>
  <si>
    <t>RICHARD GUILLERMO RODRIGUEZ</t>
  </si>
  <si>
    <t>25994 / 005527</t>
  </si>
  <si>
    <t>IVAN VLADIMIR DE PAULA DE LA CRUZ</t>
  </si>
  <si>
    <t>25995 / 005528</t>
  </si>
  <si>
    <t>ALTICE DOMINICANA, SA</t>
  </si>
  <si>
    <t>25996 / 005529</t>
  </si>
  <si>
    <t>25997 / 005530</t>
  </si>
  <si>
    <t>25998 / 005531</t>
  </si>
  <si>
    <t>OMAR EDUARDO VICTORIA DIAZ</t>
  </si>
  <si>
    <t>25999 / 005532</t>
  </si>
  <si>
    <t>26000 / 005533</t>
  </si>
  <si>
    <t>BENIGNO PEREZ BRIOSO</t>
  </si>
  <si>
    <t>26001 / 005534</t>
  </si>
  <si>
    <t>Importadora Elionor, SRL</t>
  </si>
  <si>
    <t>26002 / 005535</t>
  </si>
  <si>
    <t>26003 / 005536</t>
  </si>
  <si>
    <t>CARLOS JOSE UREÑA QUEZADA</t>
  </si>
  <si>
    <t>26004 / 005537</t>
  </si>
  <si>
    <t>URGILIA CRISTYN AYBAR DE MARTE</t>
  </si>
  <si>
    <t>26005 / 005538</t>
  </si>
  <si>
    <t>26006 / 005539</t>
  </si>
  <si>
    <t>26007 / 005540</t>
  </si>
  <si>
    <t>VIAMAR, SA</t>
  </si>
  <si>
    <t>REINTEGRO CK.5267</t>
  </si>
  <si>
    <t>CARGOS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</si>
</sst>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15" fontId="6" fillId="0" borderId="7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39" fontId="6" fillId="0" borderId="0" xfId="4" applyNumberFormat="1" applyFont="1" applyFill="1" applyBorder="1"/>
    <xf numFmtId="39" fontId="6" fillId="0" borderId="0" xfId="4" applyNumberFormat="1" applyFont="1" applyFill="1" applyBorder="1" applyAlignment="1">
      <alignment vertical="center"/>
    </xf>
    <xf numFmtId="39" fontId="4" fillId="0" borderId="8" xfId="0" applyNumberFormat="1" applyFont="1" applyFill="1" applyBorder="1"/>
    <xf numFmtId="39" fontId="7" fillId="0" borderId="11" xfId="1" applyNumberFormat="1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0" xfId="5" applyFont="1" applyFill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1066800</xdr:colOff>
      <xdr:row>0</xdr:row>
      <xdr:rowOff>38100</xdr:rowOff>
    </xdr:from>
    <xdr:to>
      <xdr:col>6</xdr:col>
      <xdr:colOff>1248276</xdr:colOff>
      <xdr:row>6</xdr:row>
      <xdr:rowOff>180975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38100"/>
          <a:ext cx="224840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8"/>
  <sheetViews>
    <sheetView tabSelected="1" zoomScaleNormal="100" workbookViewId="0">
      <pane ySplit="11" topLeftCell="A132" activePane="bottomLeft" state="frozen"/>
      <selection pane="bottomLeft" activeCell="B95" sqref="B95:B96"/>
    </sheetView>
  </sheetViews>
  <sheetFormatPr baseColWidth="10" defaultRowHeight="15.75" x14ac:dyDescent="0.25"/>
  <cols>
    <col min="1" max="1" width="11.42578125" style="1"/>
    <col min="2" max="2" width="11.7109375" style="3" bestFit="1" customWidth="1"/>
    <col min="3" max="3" width="21.85546875" style="3" bestFit="1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10"/>
      <c r="D1" s="11"/>
      <c r="E1" s="17"/>
      <c r="F1" s="18"/>
      <c r="G1" s="19"/>
      <c r="H1" s="12"/>
    </row>
    <row r="2" spans="2:8" x14ac:dyDescent="0.25">
      <c r="B2" s="54" t="s">
        <v>8</v>
      </c>
      <c r="C2" s="54"/>
      <c r="D2" s="54"/>
      <c r="E2" s="54"/>
      <c r="F2" s="54"/>
      <c r="G2" s="54"/>
      <c r="H2" s="13"/>
    </row>
    <row r="3" spans="2:8" x14ac:dyDescent="0.25">
      <c r="B3" s="54" t="s">
        <v>9</v>
      </c>
      <c r="C3" s="54"/>
      <c r="D3" s="54"/>
      <c r="E3" s="54"/>
      <c r="F3" s="54"/>
      <c r="G3" s="54"/>
      <c r="H3" s="13"/>
    </row>
    <row r="4" spans="2:8" x14ac:dyDescent="0.25">
      <c r="B4" s="54" t="s">
        <v>10</v>
      </c>
      <c r="C4" s="54"/>
      <c r="D4" s="54"/>
      <c r="E4" s="54"/>
      <c r="F4" s="54"/>
      <c r="G4" s="54"/>
      <c r="H4" s="13"/>
    </row>
    <row r="5" spans="2:8" x14ac:dyDescent="0.25">
      <c r="B5" s="55" t="s">
        <v>11</v>
      </c>
      <c r="C5" s="55"/>
      <c r="D5" s="55"/>
      <c r="E5" s="55"/>
      <c r="F5" s="55"/>
      <c r="G5" s="55"/>
      <c r="H5" s="14"/>
    </row>
    <row r="6" spans="2:8" x14ac:dyDescent="0.25">
      <c r="B6" s="42" t="s">
        <v>18</v>
      </c>
      <c r="C6" s="42"/>
      <c r="D6" s="42"/>
      <c r="E6" s="42"/>
      <c r="F6" s="42"/>
      <c r="G6" s="42"/>
      <c r="H6" s="15"/>
    </row>
    <row r="7" spans="2:8" x14ac:dyDescent="0.25">
      <c r="B7" s="42" t="s">
        <v>12</v>
      </c>
      <c r="C7" s="42"/>
      <c r="D7" s="42"/>
      <c r="E7" s="42"/>
      <c r="F7" s="42"/>
      <c r="G7" s="42"/>
      <c r="H7" s="15"/>
    </row>
    <row r="8" spans="2:8" ht="21" thickBot="1" x14ac:dyDescent="0.3">
      <c r="B8" s="6"/>
      <c r="C8" s="6"/>
      <c r="D8" s="7"/>
      <c r="E8" s="20"/>
      <c r="F8" s="21"/>
      <c r="G8" s="22"/>
      <c r="H8" s="8"/>
    </row>
    <row r="9" spans="2:8" ht="16.5" thickBot="1" x14ac:dyDescent="0.3">
      <c r="B9" s="48" t="s">
        <v>0</v>
      </c>
      <c r="C9" s="49"/>
      <c r="D9" s="50"/>
      <c r="E9" s="43" t="s">
        <v>19</v>
      </c>
      <c r="F9" s="44"/>
      <c r="G9" s="45"/>
    </row>
    <row r="10" spans="2:8" ht="16.5" thickBot="1" x14ac:dyDescent="0.3">
      <c r="B10" s="51"/>
      <c r="C10" s="52"/>
      <c r="D10" s="53"/>
      <c r="E10" s="46" t="s">
        <v>1</v>
      </c>
      <c r="F10" s="47"/>
      <c r="G10" s="16">
        <v>40165176.950000003</v>
      </c>
    </row>
    <row r="11" spans="2:8" ht="32.25" thickBot="1" x14ac:dyDescent="0.3">
      <c r="B11" s="4" t="s">
        <v>2</v>
      </c>
      <c r="C11" s="23" t="s">
        <v>3</v>
      </c>
      <c r="D11" s="23" t="s">
        <v>4</v>
      </c>
      <c r="E11" s="5" t="s">
        <v>5</v>
      </c>
      <c r="F11" s="25" t="s">
        <v>6</v>
      </c>
      <c r="G11" s="24" t="s">
        <v>7</v>
      </c>
    </row>
    <row r="12" spans="2:8" x14ac:dyDescent="0.25">
      <c r="B12" s="26">
        <v>43136</v>
      </c>
      <c r="C12" s="27" t="s">
        <v>20</v>
      </c>
      <c r="D12" s="28" t="s">
        <v>21</v>
      </c>
      <c r="E12" s="29"/>
      <c r="F12" s="30">
        <v>527810.02</v>
      </c>
      <c r="G12" s="31">
        <f>G10+E12-F12</f>
        <v>39637366.93</v>
      </c>
    </row>
    <row r="13" spans="2:8" x14ac:dyDescent="0.25">
      <c r="B13" s="32">
        <v>43136</v>
      </c>
      <c r="C13" s="33" t="s">
        <v>22</v>
      </c>
      <c r="D13" s="34" t="s">
        <v>23</v>
      </c>
      <c r="E13" s="35"/>
      <c r="F13" s="36">
        <v>11253.04</v>
      </c>
      <c r="G13" s="37">
        <f>G12+E13-F13</f>
        <v>39626113.890000001</v>
      </c>
    </row>
    <row r="14" spans="2:8" x14ac:dyDescent="0.25">
      <c r="B14" s="32">
        <v>43136</v>
      </c>
      <c r="C14" s="33" t="s">
        <v>24</v>
      </c>
      <c r="D14" s="34" t="s">
        <v>25</v>
      </c>
      <c r="E14" s="35"/>
      <c r="F14" s="36">
        <v>8100</v>
      </c>
      <c r="G14" s="37">
        <f t="shared" ref="G14:G77" si="0">G13+E14-F14</f>
        <v>39618013.890000001</v>
      </c>
    </row>
    <row r="15" spans="2:8" x14ac:dyDescent="0.25">
      <c r="B15" s="32">
        <v>43136</v>
      </c>
      <c r="C15" s="33" t="s">
        <v>26</v>
      </c>
      <c r="D15" s="34" t="s">
        <v>27</v>
      </c>
      <c r="E15" s="35"/>
      <c r="F15" s="36">
        <v>8100</v>
      </c>
      <c r="G15" s="37">
        <f t="shared" si="0"/>
        <v>39609913.890000001</v>
      </c>
    </row>
    <row r="16" spans="2:8" x14ac:dyDescent="0.25">
      <c r="B16" s="32">
        <v>43136</v>
      </c>
      <c r="C16" s="33" t="s">
        <v>28</v>
      </c>
      <c r="D16" s="34" t="s">
        <v>23</v>
      </c>
      <c r="E16" s="35"/>
      <c r="F16" s="36">
        <v>11340.15</v>
      </c>
      <c r="G16" s="37">
        <f t="shared" si="0"/>
        <v>39598573.740000002</v>
      </c>
    </row>
    <row r="17" spans="2:7" x14ac:dyDescent="0.25">
      <c r="B17" s="32">
        <v>43136</v>
      </c>
      <c r="C17" s="33" t="s">
        <v>29</v>
      </c>
      <c r="D17" s="34" t="s">
        <v>25</v>
      </c>
      <c r="E17" s="35"/>
      <c r="F17" s="36">
        <v>8100</v>
      </c>
      <c r="G17" s="37">
        <f t="shared" si="0"/>
        <v>39590473.740000002</v>
      </c>
    </row>
    <row r="18" spans="2:7" x14ac:dyDescent="0.25">
      <c r="B18" s="32">
        <v>43136</v>
      </c>
      <c r="C18" s="33" t="s">
        <v>30</v>
      </c>
      <c r="D18" s="34" t="s">
        <v>27</v>
      </c>
      <c r="E18" s="35"/>
      <c r="F18" s="36">
        <v>8100</v>
      </c>
      <c r="G18" s="37">
        <f t="shared" si="0"/>
        <v>39582373.740000002</v>
      </c>
    </row>
    <row r="19" spans="2:7" x14ac:dyDescent="0.25">
      <c r="B19" s="32">
        <v>43136</v>
      </c>
      <c r="C19" s="33">
        <v>1.8020500023003002E+17</v>
      </c>
      <c r="D19" s="34" t="s">
        <v>31</v>
      </c>
      <c r="E19" s="35">
        <v>60</v>
      </c>
      <c r="F19" s="36"/>
      <c r="G19" s="37">
        <f t="shared" si="0"/>
        <v>39582433.740000002</v>
      </c>
    </row>
    <row r="20" spans="2:7" x14ac:dyDescent="0.25">
      <c r="B20" s="32">
        <v>43136</v>
      </c>
      <c r="C20" s="33">
        <v>780383644</v>
      </c>
      <c r="D20" s="34" t="s">
        <v>32</v>
      </c>
      <c r="E20" s="35">
        <v>60</v>
      </c>
      <c r="F20" s="36"/>
      <c r="G20" s="37">
        <f>G19+E20-F20</f>
        <v>39582493.740000002</v>
      </c>
    </row>
    <row r="21" spans="2:7" x14ac:dyDescent="0.25">
      <c r="B21" s="32">
        <v>43137</v>
      </c>
      <c r="C21" s="33" t="s">
        <v>33</v>
      </c>
      <c r="D21" s="34" t="s">
        <v>34</v>
      </c>
      <c r="E21" s="35"/>
      <c r="F21" s="36">
        <v>125000</v>
      </c>
      <c r="G21" s="37">
        <f t="shared" si="0"/>
        <v>39457493.740000002</v>
      </c>
    </row>
    <row r="22" spans="2:7" x14ac:dyDescent="0.25">
      <c r="B22" s="32">
        <v>43137</v>
      </c>
      <c r="C22" s="33" t="s">
        <v>35</v>
      </c>
      <c r="D22" s="34" t="s">
        <v>36</v>
      </c>
      <c r="E22" s="35"/>
      <c r="F22" s="36">
        <v>1120</v>
      </c>
      <c r="G22" s="37">
        <f t="shared" si="0"/>
        <v>39456373.740000002</v>
      </c>
    </row>
    <row r="23" spans="2:7" x14ac:dyDescent="0.25">
      <c r="B23" s="32">
        <v>43137</v>
      </c>
      <c r="C23" s="33" t="s">
        <v>37</v>
      </c>
      <c r="D23" s="34" t="s">
        <v>38</v>
      </c>
      <c r="E23" s="35"/>
      <c r="F23" s="36">
        <v>1200</v>
      </c>
      <c r="G23" s="37">
        <f t="shared" si="0"/>
        <v>39455173.740000002</v>
      </c>
    </row>
    <row r="24" spans="2:7" x14ac:dyDescent="0.25">
      <c r="B24" s="32">
        <v>43137</v>
      </c>
      <c r="C24" s="33" t="s">
        <v>39</v>
      </c>
      <c r="D24" s="34" t="s">
        <v>40</v>
      </c>
      <c r="E24" s="35"/>
      <c r="F24" s="36">
        <v>24248.25</v>
      </c>
      <c r="G24" s="37">
        <f t="shared" si="0"/>
        <v>39430925.490000002</v>
      </c>
    </row>
    <row r="25" spans="2:7" x14ac:dyDescent="0.25">
      <c r="B25" s="32">
        <v>43137</v>
      </c>
      <c r="C25" s="33" t="s">
        <v>41</v>
      </c>
      <c r="D25" s="34" t="s">
        <v>42</v>
      </c>
      <c r="E25" s="35"/>
      <c r="F25" s="36">
        <v>5720</v>
      </c>
      <c r="G25" s="37">
        <f t="shared" si="0"/>
        <v>39425205.490000002</v>
      </c>
    </row>
    <row r="26" spans="2:7" x14ac:dyDescent="0.25">
      <c r="B26" s="32">
        <v>43137</v>
      </c>
      <c r="C26" s="33" t="s">
        <v>43</v>
      </c>
      <c r="D26" s="34" t="s">
        <v>34</v>
      </c>
      <c r="E26" s="35"/>
      <c r="F26" s="36">
        <v>4500</v>
      </c>
      <c r="G26" s="37">
        <f t="shared" si="0"/>
        <v>39420705.490000002</v>
      </c>
    </row>
    <row r="27" spans="2:7" x14ac:dyDescent="0.25">
      <c r="B27" s="32">
        <v>43137</v>
      </c>
      <c r="C27" s="33" t="s">
        <v>44</v>
      </c>
      <c r="D27" s="34" t="s">
        <v>45</v>
      </c>
      <c r="E27" s="35"/>
      <c r="F27" s="36">
        <v>23564.78</v>
      </c>
      <c r="G27" s="37">
        <f t="shared" si="0"/>
        <v>39397140.710000001</v>
      </c>
    </row>
    <row r="28" spans="2:7" x14ac:dyDescent="0.25">
      <c r="B28" s="32">
        <v>43137</v>
      </c>
      <c r="C28" s="33" t="s">
        <v>46</v>
      </c>
      <c r="D28" s="34" t="s">
        <v>47</v>
      </c>
      <c r="E28" s="35"/>
      <c r="F28" s="36">
        <v>20445.59</v>
      </c>
      <c r="G28" s="37">
        <f t="shared" si="0"/>
        <v>39376695.119999997</v>
      </c>
    </row>
    <row r="29" spans="2:7" x14ac:dyDescent="0.25">
      <c r="B29" s="32">
        <v>43137</v>
      </c>
      <c r="C29" s="33" t="s">
        <v>48</v>
      </c>
      <c r="D29" s="34" t="s">
        <v>49</v>
      </c>
      <c r="E29" s="35"/>
      <c r="F29" s="36">
        <v>292363.19</v>
      </c>
      <c r="G29" s="37">
        <f t="shared" si="0"/>
        <v>39084331.93</v>
      </c>
    </row>
    <row r="30" spans="2:7" x14ac:dyDescent="0.25">
      <c r="B30" s="32">
        <v>43137</v>
      </c>
      <c r="C30" s="33" t="s">
        <v>50</v>
      </c>
      <c r="D30" s="34" t="s">
        <v>51</v>
      </c>
      <c r="E30" s="35"/>
      <c r="F30" s="36">
        <v>3800</v>
      </c>
      <c r="G30" s="37">
        <f t="shared" si="0"/>
        <v>39080531.93</v>
      </c>
    </row>
    <row r="31" spans="2:7" x14ac:dyDescent="0.25">
      <c r="B31" s="32">
        <v>43137</v>
      </c>
      <c r="C31" s="33" t="s">
        <v>52</v>
      </c>
      <c r="D31" s="34" t="s">
        <v>53</v>
      </c>
      <c r="E31" s="35"/>
      <c r="F31" s="36">
        <v>1500</v>
      </c>
      <c r="G31" s="37">
        <f t="shared" si="0"/>
        <v>39079031.93</v>
      </c>
    </row>
    <row r="32" spans="2:7" x14ac:dyDescent="0.25">
      <c r="B32" s="32">
        <v>43137</v>
      </c>
      <c r="C32" s="33" t="s">
        <v>54</v>
      </c>
      <c r="D32" s="34" t="s">
        <v>55</v>
      </c>
      <c r="E32" s="35"/>
      <c r="F32" s="36">
        <v>3500</v>
      </c>
      <c r="G32" s="37">
        <f t="shared" si="0"/>
        <v>39075531.93</v>
      </c>
    </row>
    <row r="33" spans="2:7" x14ac:dyDescent="0.25">
      <c r="B33" s="32">
        <v>43137</v>
      </c>
      <c r="C33" s="33" t="s">
        <v>56</v>
      </c>
      <c r="D33" s="34" t="s">
        <v>57</v>
      </c>
      <c r="E33" s="35"/>
      <c r="F33" s="36">
        <v>1200</v>
      </c>
      <c r="G33" s="37">
        <f t="shared" si="0"/>
        <v>39074331.93</v>
      </c>
    </row>
    <row r="34" spans="2:7" x14ac:dyDescent="0.25">
      <c r="B34" s="32">
        <v>43137</v>
      </c>
      <c r="C34" s="33" t="s">
        <v>58</v>
      </c>
      <c r="D34" s="34" t="s">
        <v>59</v>
      </c>
      <c r="E34" s="35"/>
      <c r="F34" s="36">
        <v>22063.759999999998</v>
      </c>
      <c r="G34" s="37">
        <f t="shared" si="0"/>
        <v>39052268.170000002</v>
      </c>
    </row>
    <row r="35" spans="2:7" x14ac:dyDescent="0.25">
      <c r="B35" s="32">
        <v>43137</v>
      </c>
      <c r="C35" s="33" t="s">
        <v>60</v>
      </c>
      <c r="D35" s="34" t="s">
        <v>61</v>
      </c>
      <c r="E35" s="35"/>
      <c r="F35" s="36">
        <v>31230.82</v>
      </c>
      <c r="G35" s="37">
        <f t="shared" si="0"/>
        <v>39021037.350000001</v>
      </c>
    </row>
    <row r="36" spans="2:7" x14ac:dyDescent="0.25">
      <c r="B36" s="32">
        <v>43138</v>
      </c>
      <c r="C36" s="33" t="s">
        <v>62</v>
      </c>
      <c r="D36" s="34" t="s">
        <v>49</v>
      </c>
      <c r="E36" s="35"/>
      <c r="F36" s="36">
        <v>771477.97</v>
      </c>
      <c r="G36" s="37">
        <f t="shared" si="0"/>
        <v>38249559.380000003</v>
      </c>
    </row>
    <row r="37" spans="2:7" x14ac:dyDescent="0.25">
      <c r="B37" s="32">
        <v>43138</v>
      </c>
      <c r="C37" s="33" t="s">
        <v>63</v>
      </c>
      <c r="D37" s="34" t="s">
        <v>64</v>
      </c>
      <c r="E37" s="35"/>
      <c r="F37" s="36">
        <v>72743.28</v>
      </c>
      <c r="G37" s="37">
        <f t="shared" si="0"/>
        <v>38176816.100000001</v>
      </c>
    </row>
    <row r="38" spans="2:7" x14ac:dyDescent="0.25">
      <c r="B38" s="32">
        <v>43138</v>
      </c>
      <c r="C38" s="33" t="s">
        <v>65</v>
      </c>
      <c r="D38" s="34" t="s">
        <v>66</v>
      </c>
      <c r="E38" s="35"/>
      <c r="F38" s="36">
        <v>46155.65</v>
      </c>
      <c r="G38" s="37">
        <f t="shared" si="0"/>
        <v>38130660.450000003</v>
      </c>
    </row>
    <row r="39" spans="2:7" x14ac:dyDescent="0.25">
      <c r="B39" s="32">
        <v>43138</v>
      </c>
      <c r="C39" s="33" t="s">
        <v>67</v>
      </c>
      <c r="D39" s="34" t="s">
        <v>68</v>
      </c>
      <c r="E39" s="35"/>
      <c r="F39" s="36">
        <v>88260</v>
      </c>
      <c r="G39" s="37">
        <f t="shared" si="0"/>
        <v>38042400.450000003</v>
      </c>
    </row>
    <row r="40" spans="2:7" x14ac:dyDescent="0.25">
      <c r="B40" s="32">
        <v>43138</v>
      </c>
      <c r="C40" s="33" t="s">
        <v>69</v>
      </c>
      <c r="D40" s="34" t="s">
        <v>70</v>
      </c>
      <c r="E40" s="35"/>
      <c r="F40" s="36">
        <v>87403.87</v>
      </c>
      <c r="G40" s="37">
        <f t="shared" si="0"/>
        <v>37954996.580000006</v>
      </c>
    </row>
    <row r="41" spans="2:7" x14ac:dyDescent="0.25">
      <c r="B41" s="32">
        <v>43138</v>
      </c>
      <c r="C41" s="33" t="s">
        <v>71</v>
      </c>
      <c r="D41" s="34" t="s">
        <v>72</v>
      </c>
      <c r="E41" s="35"/>
      <c r="F41" s="36">
        <v>9600</v>
      </c>
      <c r="G41" s="37">
        <f t="shared" si="0"/>
        <v>37945396.580000006</v>
      </c>
    </row>
    <row r="42" spans="2:7" x14ac:dyDescent="0.25">
      <c r="B42" s="32">
        <v>43138</v>
      </c>
      <c r="C42" s="33" t="s">
        <v>73</v>
      </c>
      <c r="D42" s="34" t="s">
        <v>74</v>
      </c>
      <c r="E42" s="35"/>
      <c r="F42" s="36">
        <v>10400</v>
      </c>
      <c r="G42" s="37">
        <f t="shared" si="0"/>
        <v>37934996.580000006</v>
      </c>
    </row>
    <row r="43" spans="2:7" x14ac:dyDescent="0.25">
      <c r="B43" s="32">
        <v>43138</v>
      </c>
      <c r="C43" s="33" t="s">
        <v>75</v>
      </c>
      <c r="D43" s="34" t="s">
        <v>53</v>
      </c>
      <c r="E43" s="35"/>
      <c r="F43" s="36">
        <v>20000</v>
      </c>
      <c r="G43" s="37">
        <f t="shared" si="0"/>
        <v>37914996.580000006</v>
      </c>
    </row>
    <row r="44" spans="2:7" x14ac:dyDescent="0.25">
      <c r="B44" s="32">
        <v>43138</v>
      </c>
      <c r="C44" s="33" t="s">
        <v>76</v>
      </c>
      <c r="D44" s="34" t="s">
        <v>74</v>
      </c>
      <c r="E44" s="35"/>
      <c r="F44" s="36">
        <v>5000</v>
      </c>
      <c r="G44" s="37">
        <f t="shared" si="0"/>
        <v>37909996.580000006</v>
      </c>
    </row>
    <row r="45" spans="2:7" x14ac:dyDescent="0.25">
      <c r="B45" s="32">
        <v>43139</v>
      </c>
      <c r="C45" s="33">
        <v>1.8020800246000998E+17</v>
      </c>
      <c r="D45" s="34" t="s">
        <v>77</v>
      </c>
      <c r="E45" s="35">
        <v>12200</v>
      </c>
      <c r="F45" s="36"/>
      <c r="G45" s="37">
        <f t="shared" si="0"/>
        <v>37922196.580000006</v>
      </c>
    </row>
    <row r="46" spans="2:7" x14ac:dyDescent="0.25">
      <c r="B46" s="32">
        <v>43140</v>
      </c>
      <c r="C46" s="33">
        <v>797337612</v>
      </c>
      <c r="D46" s="34" t="s">
        <v>78</v>
      </c>
      <c r="E46" s="35">
        <v>27321666.670000002</v>
      </c>
      <c r="F46" s="36"/>
      <c r="G46" s="37">
        <f t="shared" si="0"/>
        <v>65243863.250000007</v>
      </c>
    </row>
    <row r="47" spans="2:7" x14ac:dyDescent="0.25">
      <c r="B47" s="32">
        <v>43140</v>
      </c>
      <c r="C47" s="33">
        <v>1.8020900023003002E+17</v>
      </c>
      <c r="D47" s="34" t="s">
        <v>79</v>
      </c>
      <c r="E47" s="35">
        <v>2300</v>
      </c>
      <c r="F47" s="36"/>
      <c r="G47" s="37">
        <f t="shared" si="0"/>
        <v>65246163.250000007</v>
      </c>
    </row>
    <row r="48" spans="2:7" x14ac:dyDescent="0.25">
      <c r="B48" s="32">
        <v>43140</v>
      </c>
      <c r="C48" s="33">
        <v>797496266</v>
      </c>
      <c r="D48" s="34" t="s">
        <v>80</v>
      </c>
      <c r="E48" s="35"/>
      <c r="F48" s="36">
        <v>2203519.41</v>
      </c>
      <c r="G48" s="37">
        <f t="shared" si="0"/>
        <v>63042643.840000004</v>
      </c>
    </row>
    <row r="49" spans="2:7" x14ac:dyDescent="0.25">
      <c r="B49" s="32">
        <v>43140</v>
      </c>
      <c r="C49" s="33">
        <v>4524004300000</v>
      </c>
      <c r="D49" s="34" t="s">
        <v>81</v>
      </c>
      <c r="E49" s="35"/>
      <c r="F49" s="36">
        <v>6472</v>
      </c>
      <c r="G49" s="37">
        <f t="shared" si="0"/>
        <v>63036171.840000004</v>
      </c>
    </row>
    <row r="50" spans="2:7" x14ac:dyDescent="0.25">
      <c r="B50" s="32">
        <v>43140</v>
      </c>
      <c r="C50" s="33" t="s">
        <v>82</v>
      </c>
      <c r="D50" s="34" t="s">
        <v>83</v>
      </c>
      <c r="E50" s="35"/>
      <c r="F50" s="36">
        <v>765010</v>
      </c>
      <c r="G50" s="37">
        <f t="shared" si="0"/>
        <v>62271161.840000004</v>
      </c>
    </row>
    <row r="51" spans="2:7" x14ac:dyDescent="0.25">
      <c r="B51" s="32">
        <v>43140</v>
      </c>
      <c r="C51" s="33" t="s">
        <v>84</v>
      </c>
      <c r="D51" s="34" t="s">
        <v>15</v>
      </c>
      <c r="E51" s="35"/>
      <c r="F51" s="36">
        <v>638</v>
      </c>
      <c r="G51" s="37">
        <f t="shared" si="0"/>
        <v>62270523.840000004</v>
      </c>
    </row>
    <row r="52" spans="2:7" x14ac:dyDescent="0.25">
      <c r="B52" s="32">
        <v>43140</v>
      </c>
      <c r="C52" s="33" t="s">
        <v>85</v>
      </c>
      <c r="D52" s="34" t="s">
        <v>86</v>
      </c>
      <c r="E52" s="35"/>
      <c r="F52" s="36">
        <v>56543.8</v>
      </c>
      <c r="G52" s="37">
        <f t="shared" si="0"/>
        <v>62213980.040000007</v>
      </c>
    </row>
    <row r="53" spans="2:7" x14ac:dyDescent="0.25">
      <c r="B53" s="32">
        <v>43140</v>
      </c>
      <c r="C53" s="33" t="s">
        <v>87</v>
      </c>
      <c r="D53" s="34" t="s">
        <v>88</v>
      </c>
      <c r="E53" s="35"/>
      <c r="F53" s="36">
        <v>200545</v>
      </c>
      <c r="G53" s="37">
        <f t="shared" si="0"/>
        <v>62013435.040000007</v>
      </c>
    </row>
    <row r="54" spans="2:7" x14ac:dyDescent="0.25">
      <c r="B54" s="32">
        <v>43140</v>
      </c>
      <c r="C54" s="33" t="s">
        <v>89</v>
      </c>
      <c r="D54" s="34" t="s">
        <v>90</v>
      </c>
      <c r="E54" s="35"/>
      <c r="F54" s="36">
        <v>98473</v>
      </c>
      <c r="G54" s="37">
        <f t="shared" si="0"/>
        <v>61914962.040000007</v>
      </c>
    </row>
    <row r="55" spans="2:7" x14ac:dyDescent="0.25">
      <c r="B55" s="32">
        <v>43140</v>
      </c>
      <c r="C55" s="33" t="s">
        <v>91</v>
      </c>
      <c r="D55" s="34" t="s">
        <v>92</v>
      </c>
      <c r="E55" s="35"/>
      <c r="F55" s="36">
        <v>134295.79999999999</v>
      </c>
      <c r="G55" s="37">
        <f t="shared" si="0"/>
        <v>61780666.24000001</v>
      </c>
    </row>
    <row r="56" spans="2:7" x14ac:dyDescent="0.25">
      <c r="B56" s="32">
        <v>43140</v>
      </c>
      <c r="C56" s="33" t="s">
        <v>93</v>
      </c>
      <c r="D56" s="34" t="s">
        <v>14</v>
      </c>
      <c r="E56" s="35"/>
      <c r="F56" s="36">
        <v>50358.05</v>
      </c>
      <c r="G56" s="37">
        <f t="shared" si="0"/>
        <v>61730308.190000013</v>
      </c>
    </row>
    <row r="57" spans="2:7" x14ac:dyDescent="0.25">
      <c r="B57" s="32">
        <v>43143</v>
      </c>
      <c r="C57" s="33" t="s">
        <v>94</v>
      </c>
      <c r="D57" s="34" t="s">
        <v>68</v>
      </c>
      <c r="E57" s="35"/>
      <c r="F57" s="36">
        <v>141300</v>
      </c>
      <c r="G57" s="37">
        <f t="shared" si="0"/>
        <v>61589008.190000013</v>
      </c>
    </row>
    <row r="58" spans="2:7" x14ac:dyDescent="0.25">
      <c r="B58" s="32">
        <v>43143</v>
      </c>
      <c r="C58" s="33" t="s">
        <v>95</v>
      </c>
      <c r="D58" s="34" t="s">
        <v>96</v>
      </c>
      <c r="E58" s="35"/>
      <c r="F58" s="36">
        <v>47737.5</v>
      </c>
      <c r="G58" s="37">
        <f t="shared" si="0"/>
        <v>61541270.690000013</v>
      </c>
    </row>
    <row r="59" spans="2:7" x14ac:dyDescent="0.25">
      <c r="B59" s="32">
        <v>43143</v>
      </c>
      <c r="C59" s="33" t="s">
        <v>97</v>
      </c>
      <c r="D59" s="34" t="s">
        <v>98</v>
      </c>
      <c r="E59" s="35"/>
      <c r="F59" s="36">
        <v>43578</v>
      </c>
      <c r="G59" s="37">
        <f t="shared" si="0"/>
        <v>61497692.690000013</v>
      </c>
    </row>
    <row r="60" spans="2:7" x14ac:dyDescent="0.25">
      <c r="B60" s="32">
        <v>43143</v>
      </c>
      <c r="C60" s="33">
        <v>802804143</v>
      </c>
      <c r="D60" s="34" t="s">
        <v>99</v>
      </c>
      <c r="E60" s="35">
        <v>3354.62</v>
      </c>
      <c r="F60" s="36"/>
      <c r="G60" s="37">
        <f t="shared" si="0"/>
        <v>61501047.31000001</v>
      </c>
    </row>
    <row r="61" spans="2:7" x14ac:dyDescent="0.25">
      <c r="B61" s="32">
        <v>43143</v>
      </c>
      <c r="C61" s="33">
        <v>1.8021200023006E+17</v>
      </c>
      <c r="D61" s="34" t="s">
        <v>100</v>
      </c>
      <c r="E61" s="35">
        <v>187</v>
      </c>
      <c r="F61" s="36"/>
      <c r="G61" s="37">
        <f t="shared" si="0"/>
        <v>61501234.31000001</v>
      </c>
    </row>
    <row r="62" spans="2:7" x14ac:dyDescent="0.25">
      <c r="B62" s="32">
        <v>43143</v>
      </c>
      <c r="C62" s="33">
        <v>1.8021200580024998E+17</v>
      </c>
      <c r="D62" s="34" t="s">
        <v>101</v>
      </c>
      <c r="E62" s="35">
        <v>29400</v>
      </c>
      <c r="F62" s="36"/>
      <c r="G62" s="37">
        <f t="shared" si="0"/>
        <v>61530634.31000001</v>
      </c>
    </row>
    <row r="63" spans="2:7" x14ac:dyDescent="0.25">
      <c r="B63" s="32">
        <v>43144</v>
      </c>
      <c r="C63" s="33">
        <v>808056458</v>
      </c>
      <c r="D63" s="34" t="s">
        <v>102</v>
      </c>
      <c r="E63" s="35">
        <v>3000</v>
      </c>
      <c r="F63" s="36"/>
      <c r="G63" s="37">
        <f t="shared" si="0"/>
        <v>61533634.31000001</v>
      </c>
    </row>
    <row r="64" spans="2:7" x14ac:dyDescent="0.25">
      <c r="B64" s="32">
        <v>43145</v>
      </c>
      <c r="C64" s="33">
        <v>4524003540000</v>
      </c>
      <c r="D64" s="34" t="s">
        <v>81</v>
      </c>
      <c r="E64" s="35"/>
      <c r="F64" s="36">
        <v>93339.8</v>
      </c>
      <c r="G64" s="37">
        <f t="shared" si="0"/>
        <v>61440294.510000013</v>
      </c>
    </row>
    <row r="65" spans="2:7" x14ac:dyDescent="0.25">
      <c r="B65" s="32">
        <v>43145</v>
      </c>
      <c r="C65" s="33" t="s">
        <v>103</v>
      </c>
      <c r="D65" s="34" t="s">
        <v>104</v>
      </c>
      <c r="E65" s="35"/>
      <c r="F65" s="36">
        <v>168038.92</v>
      </c>
      <c r="G65" s="37">
        <f t="shared" si="0"/>
        <v>61272255.590000011</v>
      </c>
    </row>
    <row r="66" spans="2:7" x14ac:dyDescent="0.25">
      <c r="B66" s="32">
        <v>43145</v>
      </c>
      <c r="C66" s="33" t="s">
        <v>105</v>
      </c>
      <c r="D66" s="34" t="s">
        <v>13</v>
      </c>
      <c r="E66" s="35"/>
      <c r="F66" s="36">
        <v>900</v>
      </c>
      <c r="G66" s="37">
        <f t="shared" si="0"/>
        <v>61271355.590000011</v>
      </c>
    </row>
    <row r="67" spans="2:7" x14ac:dyDescent="0.25">
      <c r="B67" s="32">
        <v>43145</v>
      </c>
      <c r="C67" s="33" t="s">
        <v>106</v>
      </c>
      <c r="D67" s="34" t="s">
        <v>107</v>
      </c>
      <c r="E67" s="35"/>
      <c r="F67" s="36">
        <v>103941.6</v>
      </c>
      <c r="G67" s="37">
        <f t="shared" si="0"/>
        <v>61167413.99000001</v>
      </c>
    </row>
    <row r="68" spans="2:7" x14ac:dyDescent="0.25">
      <c r="B68" s="32">
        <v>43145</v>
      </c>
      <c r="C68" s="33" t="s">
        <v>108</v>
      </c>
      <c r="D68" s="34" t="s">
        <v>109</v>
      </c>
      <c r="E68" s="35"/>
      <c r="F68" s="36">
        <v>54816.54</v>
      </c>
      <c r="G68" s="37">
        <f t="shared" si="0"/>
        <v>61112597.45000001</v>
      </c>
    </row>
    <row r="69" spans="2:7" x14ac:dyDescent="0.25">
      <c r="B69" s="32">
        <v>43145</v>
      </c>
      <c r="C69" s="33" t="s">
        <v>110</v>
      </c>
      <c r="D69" s="34" t="s">
        <v>111</v>
      </c>
      <c r="E69" s="35"/>
      <c r="F69" s="36">
        <v>493082.11</v>
      </c>
      <c r="G69" s="37">
        <f t="shared" si="0"/>
        <v>60619515.340000011</v>
      </c>
    </row>
    <row r="70" spans="2:7" x14ac:dyDescent="0.25">
      <c r="B70" s="32">
        <v>43146</v>
      </c>
      <c r="C70" s="33">
        <v>1.8021500023004E+17</v>
      </c>
      <c r="D70" s="34" t="s">
        <v>112</v>
      </c>
      <c r="E70" s="35">
        <v>37640</v>
      </c>
      <c r="F70" s="36"/>
      <c r="G70" s="37">
        <f t="shared" si="0"/>
        <v>60657155.340000011</v>
      </c>
    </row>
    <row r="71" spans="2:7" x14ac:dyDescent="0.25">
      <c r="B71" s="32">
        <v>43150</v>
      </c>
      <c r="C71" s="33" t="s">
        <v>113</v>
      </c>
      <c r="D71" s="34" t="s">
        <v>114</v>
      </c>
      <c r="E71" s="35"/>
      <c r="F71" s="36">
        <v>1200</v>
      </c>
      <c r="G71" s="37">
        <f t="shared" si="0"/>
        <v>60655955.340000011</v>
      </c>
    </row>
    <row r="72" spans="2:7" x14ac:dyDescent="0.25">
      <c r="B72" s="32">
        <v>43150</v>
      </c>
      <c r="C72" s="33" t="s">
        <v>115</v>
      </c>
      <c r="D72" s="34" t="s">
        <v>116</v>
      </c>
      <c r="E72" s="35"/>
      <c r="F72" s="36">
        <v>72406.66</v>
      </c>
      <c r="G72" s="37">
        <f t="shared" si="0"/>
        <v>60583548.680000015</v>
      </c>
    </row>
    <row r="73" spans="2:7" x14ac:dyDescent="0.25">
      <c r="B73" s="32">
        <v>43150</v>
      </c>
      <c r="C73" s="33" t="s">
        <v>117</v>
      </c>
      <c r="D73" s="34" t="s">
        <v>118</v>
      </c>
      <c r="E73" s="35"/>
      <c r="F73" s="36">
        <v>1200</v>
      </c>
      <c r="G73" s="37">
        <f t="shared" si="0"/>
        <v>60582348.680000015</v>
      </c>
    </row>
    <row r="74" spans="2:7" x14ac:dyDescent="0.25">
      <c r="B74" s="32">
        <v>43150</v>
      </c>
      <c r="C74" s="33" t="s">
        <v>119</v>
      </c>
      <c r="D74" s="34" t="s">
        <v>16</v>
      </c>
      <c r="E74" s="35"/>
      <c r="F74" s="36">
        <v>25406.57</v>
      </c>
      <c r="G74" s="37">
        <f t="shared" si="0"/>
        <v>60556942.110000014</v>
      </c>
    </row>
    <row r="75" spans="2:7" x14ac:dyDescent="0.25">
      <c r="B75" s="32">
        <v>43150</v>
      </c>
      <c r="C75" s="33" t="s">
        <v>120</v>
      </c>
      <c r="D75" s="34" t="s">
        <v>53</v>
      </c>
      <c r="E75" s="35"/>
      <c r="F75" s="36">
        <v>3000</v>
      </c>
      <c r="G75" s="37">
        <f t="shared" si="0"/>
        <v>60553942.110000014</v>
      </c>
    </row>
    <row r="76" spans="2:7" x14ac:dyDescent="0.25">
      <c r="B76" s="32">
        <v>43150</v>
      </c>
      <c r="C76" s="33" t="s">
        <v>121</v>
      </c>
      <c r="D76" s="34" t="s">
        <v>122</v>
      </c>
      <c r="E76" s="35"/>
      <c r="F76" s="36">
        <v>9000</v>
      </c>
      <c r="G76" s="37">
        <f t="shared" si="0"/>
        <v>60544942.110000014</v>
      </c>
    </row>
    <row r="77" spans="2:7" x14ac:dyDescent="0.25">
      <c r="B77" s="32">
        <v>43150</v>
      </c>
      <c r="C77" s="33" t="s">
        <v>123</v>
      </c>
      <c r="D77" s="34" t="s">
        <v>124</v>
      </c>
      <c r="E77" s="35"/>
      <c r="F77" s="36">
        <v>5400</v>
      </c>
      <c r="G77" s="37">
        <f t="shared" si="0"/>
        <v>60539542.110000014</v>
      </c>
    </row>
    <row r="78" spans="2:7" x14ac:dyDescent="0.25">
      <c r="B78" s="32">
        <v>43150</v>
      </c>
      <c r="C78" s="33" t="s">
        <v>125</v>
      </c>
      <c r="D78" s="34" t="s">
        <v>126</v>
      </c>
      <c r="E78" s="35"/>
      <c r="F78" s="36">
        <v>7500</v>
      </c>
      <c r="G78" s="37">
        <f t="shared" ref="G78:G137" si="1">G77+E78-F78</f>
        <v>60532042.110000014</v>
      </c>
    </row>
    <row r="79" spans="2:7" x14ac:dyDescent="0.25">
      <c r="B79" s="32">
        <v>43150</v>
      </c>
      <c r="C79" s="33" t="s">
        <v>127</v>
      </c>
      <c r="D79" s="34" t="s">
        <v>59</v>
      </c>
      <c r="E79" s="35"/>
      <c r="F79" s="36">
        <v>19828.53</v>
      </c>
      <c r="G79" s="37">
        <f t="shared" si="1"/>
        <v>60512213.580000013</v>
      </c>
    </row>
    <row r="80" spans="2:7" x14ac:dyDescent="0.25">
      <c r="B80" s="32">
        <v>43150</v>
      </c>
      <c r="C80" s="33" t="s">
        <v>128</v>
      </c>
      <c r="D80" s="34" t="s">
        <v>61</v>
      </c>
      <c r="E80" s="35"/>
      <c r="F80" s="36">
        <v>28618.09</v>
      </c>
      <c r="G80" s="37">
        <f t="shared" si="1"/>
        <v>60483595.49000001</v>
      </c>
    </row>
    <row r="81" spans="2:7" x14ac:dyDescent="0.25">
      <c r="B81" s="32">
        <v>43150</v>
      </c>
      <c r="C81" s="33" t="s">
        <v>129</v>
      </c>
      <c r="D81" s="34" t="s">
        <v>130</v>
      </c>
      <c r="E81" s="35"/>
      <c r="F81" s="36">
        <v>234145.58</v>
      </c>
      <c r="G81" s="37">
        <f t="shared" si="1"/>
        <v>60249449.910000011</v>
      </c>
    </row>
    <row r="82" spans="2:7" x14ac:dyDescent="0.25">
      <c r="B82" s="32">
        <v>43150</v>
      </c>
      <c r="C82" s="33" t="s">
        <v>131</v>
      </c>
      <c r="D82" s="34" t="s">
        <v>132</v>
      </c>
      <c r="E82" s="35"/>
      <c r="F82" s="36">
        <v>6060</v>
      </c>
      <c r="G82" s="37">
        <f t="shared" si="1"/>
        <v>60243389.910000011</v>
      </c>
    </row>
    <row r="83" spans="2:7" x14ac:dyDescent="0.25">
      <c r="B83" s="32">
        <v>43150</v>
      </c>
      <c r="C83" s="33" t="s">
        <v>133</v>
      </c>
      <c r="D83" s="34" t="s">
        <v>134</v>
      </c>
      <c r="E83" s="35"/>
      <c r="F83" s="36">
        <v>1500</v>
      </c>
      <c r="G83" s="37">
        <f t="shared" si="1"/>
        <v>60241889.910000011</v>
      </c>
    </row>
    <row r="84" spans="2:7" x14ac:dyDescent="0.25">
      <c r="B84" s="32">
        <v>43150</v>
      </c>
      <c r="C84" s="33" t="s">
        <v>135</v>
      </c>
      <c r="D84" s="34" t="s">
        <v>136</v>
      </c>
      <c r="E84" s="35"/>
      <c r="F84" s="36">
        <v>1500</v>
      </c>
      <c r="G84" s="37">
        <f t="shared" si="1"/>
        <v>60240389.910000011</v>
      </c>
    </row>
    <row r="85" spans="2:7" x14ac:dyDescent="0.25">
      <c r="B85" s="32">
        <v>43150</v>
      </c>
      <c r="C85" s="33" t="s">
        <v>137</v>
      </c>
      <c r="D85" s="34" t="s">
        <v>45</v>
      </c>
      <c r="E85" s="35"/>
      <c r="F85" s="36">
        <v>22060.61</v>
      </c>
      <c r="G85" s="37">
        <f t="shared" si="1"/>
        <v>60218329.300000012</v>
      </c>
    </row>
    <row r="86" spans="2:7" x14ac:dyDescent="0.25">
      <c r="B86" s="32">
        <v>43150</v>
      </c>
      <c r="C86" s="33" t="s">
        <v>138</v>
      </c>
      <c r="D86" s="34" t="s">
        <v>139</v>
      </c>
      <c r="E86" s="35"/>
      <c r="F86" s="36">
        <v>1200</v>
      </c>
      <c r="G86" s="37">
        <f t="shared" si="1"/>
        <v>60217129.300000012</v>
      </c>
    </row>
    <row r="87" spans="2:7" x14ac:dyDescent="0.25">
      <c r="B87" s="32">
        <v>43150</v>
      </c>
      <c r="C87" s="33" t="s">
        <v>140</v>
      </c>
      <c r="D87" s="34" t="s">
        <v>27</v>
      </c>
      <c r="E87" s="35"/>
      <c r="F87" s="36">
        <v>800</v>
      </c>
      <c r="G87" s="37">
        <f t="shared" si="1"/>
        <v>60216329.300000012</v>
      </c>
    </row>
    <row r="88" spans="2:7" x14ac:dyDescent="0.25">
      <c r="B88" s="32">
        <v>43150</v>
      </c>
      <c r="C88" s="33" t="s">
        <v>141</v>
      </c>
      <c r="D88" s="34" t="s">
        <v>142</v>
      </c>
      <c r="E88" s="35"/>
      <c r="F88" s="36">
        <v>478820</v>
      </c>
      <c r="G88" s="37">
        <f t="shared" si="1"/>
        <v>59737509.300000012</v>
      </c>
    </row>
    <row r="89" spans="2:7" x14ac:dyDescent="0.25">
      <c r="B89" s="32">
        <v>43150</v>
      </c>
      <c r="C89" s="33" t="s">
        <v>143</v>
      </c>
      <c r="D89" s="34" t="s">
        <v>74</v>
      </c>
      <c r="E89" s="35"/>
      <c r="F89" s="36">
        <v>10400</v>
      </c>
      <c r="G89" s="37">
        <f t="shared" si="1"/>
        <v>59727109.300000012</v>
      </c>
    </row>
    <row r="90" spans="2:7" x14ac:dyDescent="0.25">
      <c r="B90" s="32">
        <v>43150</v>
      </c>
      <c r="C90" s="33" t="s">
        <v>144</v>
      </c>
      <c r="D90" s="34" t="s">
        <v>145</v>
      </c>
      <c r="E90" s="35"/>
      <c r="F90" s="36">
        <v>5100</v>
      </c>
      <c r="G90" s="37">
        <f t="shared" si="1"/>
        <v>59722009.300000012</v>
      </c>
    </row>
    <row r="91" spans="2:7" x14ac:dyDescent="0.25">
      <c r="B91" s="32">
        <v>43150</v>
      </c>
      <c r="C91" s="33" t="s">
        <v>146</v>
      </c>
      <c r="D91" s="34" t="s">
        <v>74</v>
      </c>
      <c r="E91" s="35"/>
      <c r="F91" s="36">
        <v>27000</v>
      </c>
      <c r="G91" s="37">
        <f t="shared" si="1"/>
        <v>59695009.300000012</v>
      </c>
    </row>
    <row r="92" spans="2:7" x14ac:dyDescent="0.25">
      <c r="B92" s="32">
        <v>43150</v>
      </c>
      <c r="C92" s="33" t="s">
        <v>147</v>
      </c>
      <c r="D92" s="34" t="s">
        <v>148</v>
      </c>
      <c r="E92" s="35"/>
      <c r="F92" s="36">
        <v>18000</v>
      </c>
      <c r="G92" s="37">
        <f t="shared" si="1"/>
        <v>59677009.300000012</v>
      </c>
    </row>
    <row r="93" spans="2:7" x14ac:dyDescent="0.25">
      <c r="B93" s="32">
        <v>43150</v>
      </c>
      <c r="C93" s="33" t="s">
        <v>149</v>
      </c>
      <c r="D93" s="34" t="s">
        <v>150</v>
      </c>
      <c r="E93" s="35"/>
      <c r="F93" s="36">
        <v>116376.75</v>
      </c>
      <c r="G93" s="37">
        <f t="shared" si="1"/>
        <v>59560632.550000012</v>
      </c>
    </row>
    <row r="94" spans="2:7" x14ac:dyDescent="0.25">
      <c r="B94" s="32">
        <v>43150</v>
      </c>
      <c r="C94" s="33">
        <v>1.8021900023004E+17</v>
      </c>
      <c r="D94" s="34" t="s">
        <v>151</v>
      </c>
      <c r="E94" s="35">
        <v>1175</v>
      </c>
      <c r="F94" s="35"/>
      <c r="G94" s="37">
        <f t="shared" si="1"/>
        <v>59561807.550000012</v>
      </c>
    </row>
    <row r="95" spans="2:7" x14ac:dyDescent="0.25">
      <c r="B95" s="32">
        <v>43150</v>
      </c>
      <c r="C95" s="33"/>
      <c r="D95" s="34" t="s">
        <v>152</v>
      </c>
      <c r="E95" s="35">
        <v>21000</v>
      </c>
      <c r="F95" s="35"/>
      <c r="G95" s="37">
        <f t="shared" si="1"/>
        <v>59582807.550000012</v>
      </c>
    </row>
    <row r="96" spans="2:7" x14ac:dyDescent="0.25">
      <c r="B96" s="32">
        <v>43150</v>
      </c>
      <c r="C96" s="33"/>
      <c r="D96" s="34" t="s">
        <v>153</v>
      </c>
      <c r="E96" s="35">
        <v>7700</v>
      </c>
      <c r="F96" s="35"/>
      <c r="G96" s="37">
        <f t="shared" si="1"/>
        <v>59590507.550000012</v>
      </c>
    </row>
    <row r="97" spans="2:7" x14ac:dyDescent="0.25">
      <c r="B97" s="32">
        <v>43151</v>
      </c>
      <c r="C97" s="33" t="s">
        <v>154</v>
      </c>
      <c r="D97" s="34" t="s">
        <v>155</v>
      </c>
      <c r="E97" s="35"/>
      <c r="F97" s="36">
        <v>3900</v>
      </c>
      <c r="G97" s="37">
        <f t="shared" si="1"/>
        <v>59586607.550000012</v>
      </c>
    </row>
    <row r="98" spans="2:7" x14ac:dyDescent="0.25">
      <c r="B98" s="32">
        <v>43151</v>
      </c>
      <c r="C98" s="33" t="s">
        <v>156</v>
      </c>
      <c r="D98" s="34" t="s">
        <v>40</v>
      </c>
      <c r="E98" s="35"/>
      <c r="F98" s="36">
        <v>21511.439999999999</v>
      </c>
      <c r="G98" s="37">
        <f t="shared" si="1"/>
        <v>59565096.110000014</v>
      </c>
    </row>
    <row r="99" spans="2:7" x14ac:dyDescent="0.25">
      <c r="B99" s="32">
        <v>43151</v>
      </c>
      <c r="C99" s="33" t="s">
        <v>157</v>
      </c>
      <c r="D99" s="34" t="s">
        <v>158</v>
      </c>
      <c r="E99" s="35"/>
      <c r="F99" s="36">
        <v>1655</v>
      </c>
      <c r="G99" s="37">
        <f t="shared" si="1"/>
        <v>59563441.110000014</v>
      </c>
    </row>
    <row r="100" spans="2:7" x14ac:dyDescent="0.25">
      <c r="B100" s="32">
        <v>43151</v>
      </c>
      <c r="C100" s="33" t="s">
        <v>159</v>
      </c>
      <c r="D100" s="34" t="s">
        <v>160</v>
      </c>
      <c r="E100" s="35"/>
      <c r="F100" s="36">
        <v>4200</v>
      </c>
      <c r="G100" s="37">
        <f t="shared" si="1"/>
        <v>59559241.110000014</v>
      </c>
    </row>
    <row r="101" spans="2:7" x14ac:dyDescent="0.25">
      <c r="B101" s="32">
        <v>43151</v>
      </c>
      <c r="C101" s="33" t="s">
        <v>161</v>
      </c>
      <c r="D101" s="34" t="s">
        <v>42</v>
      </c>
      <c r="E101" s="35"/>
      <c r="F101" s="36">
        <v>5200</v>
      </c>
      <c r="G101" s="37">
        <f t="shared" si="1"/>
        <v>59554041.110000014</v>
      </c>
    </row>
    <row r="102" spans="2:7" x14ac:dyDescent="0.25">
      <c r="B102" s="32">
        <v>43151</v>
      </c>
      <c r="C102" s="33" t="s">
        <v>162</v>
      </c>
      <c r="D102" s="34" t="s">
        <v>163</v>
      </c>
      <c r="E102" s="35"/>
      <c r="F102" s="36">
        <v>121855.35</v>
      </c>
      <c r="G102" s="37">
        <f t="shared" si="1"/>
        <v>59432185.760000013</v>
      </c>
    </row>
    <row r="103" spans="2:7" x14ac:dyDescent="0.25">
      <c r="B103" s="32">
        <v>43151</v>
      </c>
      <c r="C103" s="33" t="s">
        <v>164</v>
      </c>
      <c r="D103" s="34" t="s">
        <v>165</v>
      </c>
      <c r="E103" s="35"/>
      <c r="F103" s="36">
        <v>164297.9</v>
      </c>
      <c r="G103" s="37">
        <f t="shared" si="1"/>
        <v>59267887.860000014</v>
      </c>
    </row>
    <row r="104" spans="2:7" x14ac:dyDescent="0.25">
      <c r="B104" s="32">
        <v>43151</v>
      </c>
      <c r="C104" s="33" t="s">
        <v>166</v>
      </c>
      <c r="D104" s="34" t="s">
        <v>109</v>
      </c>
      <c r="E104" s="35"/>
      <c r="F104" s="36">
        <v>76101.81</v>
      </c>
      <c r="G104" s="37">
        <f t="shared" si="1"/>
        <v>59191786.050000012</v>
      </c>
    </row>
    <row r="105" spans="2:7" x14ac:dyDescent="0.25">
      <c r="B105" s="32">
        <v>43153</v>
      </c>
      <c r="C105" s="33" t="s">
        <v>167</v>
      </c>
      <c r="D105" s="34" t="s">
        <v>90</v>
      </c>
      <c r="E105" s="35"/>
      <c r="F105" s="36">
        <v>88912</v>
      </c>
      <c r="G105" s="37">
        <f t="shared" si="1"/>
        <v>59102874.050000012</v>
      </c>
    </row>
    <row r="106" spans="2:7" x14ac:dyDescent="0.25">
      <c r="B106" s="32">
        <v>43153</v>
      </c>
      <c r="C106" s="33" t="s">
        <v>168</v>
      </c>
      <c r="D106" s="34" t="s">
        <v>169</v>
      </c>
      <c r="E106" s="35"/>
      <c r="F106" s="36">
        <v>42394.400000000001</v>
      </c>
      <c r="G106" s="37">
        <f t="shared" si="1"/>
        <v>59060479.650000013</v>
      </c>
    </row>
    <row r="107" spans="2:7" x14ac:dyDescent="0.25">
      <c r="B107" s="32">
        <v>43153</v>
      </c>
      <c r="C107" s="33">
        <v>838562560</v>
      </c>
      <c r="D107" s="34" t="s">
        <v>170</v>
      </c>
      <c r="E107" s="35">
        <v>27231666.670000002</v>
      </c>
      <c r="F107" s="36"/>
      <c r="G107" s="37">
        <f t="shared" si="1"/>
        <v>86292146.320000023</v>
      </c>
    </row>
    <row r="108" spans="2:7" x14ac:dyDescent="0.25">
      <c r="B108" s="32">
        <v>43153</v>
      </c>
      <c r="C108" s="33">
        <v>4524098680000</v>
      </c>
      <c r="D108" s="34" t="s">
        <v>81</v>
      </c>
      <c r="E108" s="35"/>
      <c r="F108" s="36">
        <v>5573164.2599999998</v>
      </c>
      <c r="G108" s="37">
        <f t="shared" si="1"/>
        <v>80718982.060000017</v>
      </c>
    </row>
    <row r="109" spans="2:7" x14ac:dyDescent="0.25">
      <c r="B109" s="32">
        <v>43153</v>
      </c>
      <c r="C109" s="33">
        <v>4524098560000</v>
      </c>
      <c r="D109" s="34" t="s">
        <v>81</v>
      </c>
      <c r="E109" s="35"/>
      <c r="F109" s="36">
        <v>193385.64</v>
      </c>
      <c r="G109" s="37">
        <f t="shared" si="1"/>
        <v>80525596.420000017</v>
      </c>
    </row>
    <row r="110" spans="2:7" x14ac:dyDescent="0.25">
      <c r="B110" s="32">
        <v>43153</v>
      </c>
      <c r="C110" s="33">
        <v>4524098540000</v>
      </c>
      <c r="D110" s="34" t="s">
        <v>81</v>
      </c>
      <c r="E110" s="35"/>
      <c r="F110" s="36">
        <v>258500</v>
      </c>
      <c r="G110" s="37">
        <f t="shared" si="1"/>
        <v>80267096.420000017</v>
      </c>
    </row>
    <row r="111" spans="2:7" x14ac:dyDescent="0.25">
      <c r="B111" s="32">
        <v>43153</v>
      </c>
      <c r="C111" s="33"/>
      <c r="D111" s="34" t="s">
        <v>171</v>
      </c>
      <c r="E111" s="35"/>
      <c r="F111" s="36">
        <v>320411.63</v>
      </c>
      <c r="G111" s="37">
        <f t="shared" si="1"/>
        <v>79946684.790000021</v>
      </c>
    </row>
    <row r="112" spans="2:7" x14ac:dyDescent="0.25">
      <c r="B112" s="32">
        <v>43154</v>
      </c>
      <c r="C112" s="33">
        <v>1.8022300023003002E+17</v>
      </c>
      <c r="D112" s="34" t="s">
        <v>172</v>
      </c>
      <c r="E112" s="35">
        <v>3500</v>
      </c>
      <c r="F112" s="36"/>
      <c r="G112" s="37">
        <f t="shared" si="1"/>
        <v>79950184.790000021</v>
      </c>
    </row>
    <row r="113" spans="2:7" x14ac:dyDescent="0.25">
      <c r="B113" s="32">
        <v>43154</v>
      </c>
      <c r="C113" s="33" t="s">
        <v>173</v>
      </c>
      <c r="D113" s="34" t="s">
        <v>174</v>
      </c>
      <c r="E113" s="35"/>
      <c r="F113" s="36">
        <v>3750</v>
      </c>
      <c r="G113" s="37">
        <f t="shared" si="1"/>
        <v>79946434.790000021</v>
      </c>
    </row>
    <row r="114" spans="2:7" x14ac:dyDescent="0.25">
      <c r="B114" s="32">
        <v>43154</v>
      </c>
      <c r="C114" s="33" t="s">
        <v>175</v>
      </c>
      <c r="D114" s="34" t="s">
        <v>53</v>
      </c>
      <c r="E114" s="35"/>
      <c r="F114" s="36">
        <v>4500</v>
      </c>
      <c r="G114" s="37">
        <f t="shared" si="1"/>
        <v>79941934.790000021</v>
      </c>
    </row>
    <row r="115" spans="2:7" x14ac:dyDescent="0.25">
      <c r="B115" s="32">
        <v>43154</v>
      </c>
      <c r="C115" s="33" t="s">
        <v>176</v>
      </c>
      <c r="D115" s="34" t="s">
        <v>38</v>
      </c>
      <c r="E115" s="35"/>
      <c r="F115" s="36">
        <v>3500</v>
      </c>
      <c r="G115" s="37">
        <f t="shared" si="1"/>
        <v>79938434.790000021</v>
      </c>
    </row>
    <row r="116" spans="2:7" x14ac:dyDescent="0.25">
      <c r="B116" s="32">
        <v>43154</v>
      </c>
      <c r="C116" s="33" t="s">
        <v>177</v>
      </c>
      <c r="D116" s="34" t="s">
        <v>178</v>
      </c>
      <c r="E116" s="35"/>
      <c r="F116" s="36">
        <v>15400</v>
      </c>
      <c r="G116" s="37">
        <f t="shared" si="1"/>
        <v>79923034.790000021</v>
      </c>
    </row>
    <row r="117" spans="2:7" x14ac:dyDescent="0.25">
      <c r="B117" s="32">
        <v>43154</v>
      </c>
      <c r="C117" s="33" t="s">
        <v>179</v>
      </c>
      <c r="D117" s="34" t="s">
        <v>180</v>
      </c>
      <c r="E117" s="35"/>
      <c r="F117" s="36">
        <v>104500</v>
      </c>
      <c r="G117" s="37">
        <f t="shared" si="1"/>
        <v>79818534.790000021</v>
      </c>
    </row>
    <row r="118" spans="2:7" x14ac:dyDescent="0.25">
      <c r="B118" s="32">
        <v>43154</v>
      </c>
      <c r="C118" s="33" t="s">
        <v>181</v>
      </c>
      <c r="D118" s="34" t="s">
        <v>182</v>
      </c>
      <c r="E118" s="35"/>
      <c r="F118" s="36">
        <v>3960</v>
      </c>
      <c r="G118" s="37">
        <f t="shared" si="1"/>
        <v>79814574.790000021</v>
      </c>
    </row>
    <row r="119" spans="2:7" x14ac:dyDescent="0.25">
      <c r="B119" s="32">
        <v>43154</v>
      </c>
      <c r="C119" s="33" t="s">
        <v>183</v>
      </c>
      <c r="D119" s="34" t="s">
        <v>184</v>
      </c>
      <c r="E119" s="35"/>
      <c r="F119" s="36">
        <v>7560</v>
      </c>
      <c r="G119" s="37">
        <f t="shared" si="1"/>
        <v>79807014.790000021</v>
      </c>
    </row>
    <row r="120" spans="2:7" x14ac:dyDescent="0.25">
      <c r="B120" s="32">
        <v>43154</v>
      </c>
      <c r="C120" s="33" t="s">
        <v>185</v>
      </c>
      <c r="D120" s="34" t="s">
        <v>23</v>
      </c>
      <c r="E120" s="35"/>
      <c r="F120" s="36">
        <v>2120</v>
      </c>
      <c r="G120" s="37">
        <f t="shared" si="1"/>
        <v>79804894.790000021</v>
      </c>
    </row>
    <row r="121" spans="2:7" x14ac:dyDescent="0.25">
      <c r="B121" s="32">
        <v>43154</v>
      </c>
      <c r="C121" s="33" t="s">
        <v>186</v>
      </c>
      <c r="D121" s="34" t="s">
        <v>187</v>
      </c>
      <c r="E121" s="35"/>
      <c r="F121" s="36">
        <v>1200</v>
      </c>
      <c r="G121" s="37">
        <f t="shared" si="1"/>
        <v>79803694.790000021</v>
      </c>
    </row>
    <row r="122" spans="2:7" x14ac:dyDescent="0.25">
      <c r="B122" s="32">
        <v>43154</v>
      </c>
      <c r="C122" s="33" t="s">
        <v>188</v>
      </c>
      <c r="D122" s="34" t="s">
        <v>189</v>
      </c>
      <c r="E122" s="35"/>
      <c r="F122" s="36">
        <v>1600</v>
      </c>
      <c r="G122" s="37">
        <f t="shared" si="1"/>
        <v>79802094.790000021</v>
      </c>
    </row>
    <row r="123" spans="2:7" x14ac:dyDescent="0.25">
      <c r="B123" s="32">
        <v>43154</v>
      </c>
      <c r="C123" s="33" t="s">
        <v>190</v>
      </c>
      <c r="D123" s="34" t="s">
        <v>191</v>
      </c>
      <c r="E123" s="35"/>
      <c r="F123" s="36">
        <v>21900</v>
      </c>
      <c r="G123" s="37">
        <f t="shared" si="1"/>
        <v>79780194.790000021</v>
      </c>
    </row>
    <row r="124" spans="2:7" x14ac:dyDescent="0.25">
      <c r="B124" s="32">
        <v>43154</v>
      </c>
      <c r="C124" s="33" t="s">
        <v>192</v>
      </c>
      <c r="D124" s="34" t="s">
        <v>191</v>
      </c>
      <c r="E124" s="35"/>
      <c r="F124" s="36">
        <v>281574</v>
      </c>
      <c r="G124" s="37">
        <f t="shared" si="1"/>
        <v>79498620.790000021</v>
      </c>
    </row>
    <row r="125" spans="2:7" x14ac:dyDescent="0.25">
      <c r="B125" s="32">
        <v>43154</v>
      </c>
      <c r="C125" s="33" t="s">
        <v>193</v>
      </c>
      <c r="D125" s="34" t="s">
        <v>180</v>
      </c>
      <c r="E125" s="35"/>
      <c r="F125" s="36">
        <v>14000</v>
      </c>
      <c r="G125" s="37">
        <f t="shared" si="1"/>
        <v>79484620.790000021</v>
      </c>
    </row>
    <row r="126" spans="2:7" x14ac:dyDescent="0.25">
      <c r="B126" s="32">
        <v>43154</v>
      </c>
      <c r="C126" s="33" t="s">
        <v>194</v>
      </c>
      <c r="D126" s="34" t="s">
        <v>195</v>
      </c>
      <c r="E126" s="35"/>
      <c r="F126" s="36">
        <v>22000</v>
      </c>
      <c r="G126" s="37">
        <f t="shared" si="1"/>
        <v>79462620.790000021</v>
      </c>
    </row>
    <row r="127" spans="2:7" x14ac:dyDescent="0.25">
      <c r="B127" s="32">
        <v>43154</v>
      </c>
      <c r="C127" s="33" t="s">
        <v>196</v>
      </c>
      <c r="D127" s="34" t="s">
        <v>68</v>
      </c>
      <c r="E127" s="35"/>
      <c r="F127" s="36">
        <v>22000</v>
      </c>
      <c r="G127" s="37">
        <f t="shared" si="1"/>
        <v>79440620.790000021</v>
      </c>
    </row>
    <row r="128" spans="2:7" x14ac:dyDescent="0.25">
      <c r="B128" s="32">
        <v>43154</v>
      </c>
      <c r="C128" s="33" t="s">
        <v>197</v>
      </c>
      <c r="D128" s="34" t="s">
        <v>198</v>
      </c>
      <c r="E128" s="35"/>
      <c r="F128" s="36">
        <v>16900</v>
      </c>
      <c r="G128" s="37">
        <f t="shared" si="1"/>
        <v>79423720.790000021</v>
      </c>
    </row>
    <row r="129" spans="2:7" x14ac:dyDescent="0.25">
      <c r="B129" s="32">
        <v>43157</v>
      </c>
      <c r="C129" s="33" t="s">
        <v>199</v>
      </c>
      <c r="D129" s="34" t="s">
        <v>200</v>
      </c>
      <c r="E129" s="35"/>
      <c r="F129" s="36">
        <v>274380</v>
      </c>
      <c r="G129" s="37">
        <f t="shared" si="1"/>
        <v>79149340.790000021</v>
      </c>
    </row>
    <row r="130" spans="2:7" x14ac:dyDescent="0.25">
      <c r="B130" s="32">
        <v>43157</v>
      </c>
      <c r="C130" s="33" t="s">
        <v>201</v>
      </c>
      <c r="D130" s="34" t="s">
        <v>178</v>
      </c>
      <c r="E130" s="35"/>
      <c r="F130" s="36">
        <v>94400</v>
      </c>
      <c r="G130" s="37">
        <f t="shared" si="1"/>
        <v>79054940.790000021</v>
      </c>
    </row>
    <row r="131" spans="2:7" x14ac:dyDescent="0.25">
      <c r="B131" s="32">
        <v>43157</v>
      </c>
      <c r="C131" s="33" t="s">
        <v>202</v>
      </c>
      <c r="D131" s="34" t="s">
        <v>203</v>
      </c>
      <c r="E131" s="35"/>
      <c r="F131" s="36">
        <v>17250</v>
      </c>
      <c r="G131" s="37">
        <f t="shared" si="1"/>
        <v>79037690.790000021</v>
      </c>
    </row>
    <row r="132" spans="2:7" x14ac:dyDescent="0.25">
      <c r="B132" s="32">
        <v>43157</v>
      </c>
      <c r="C132" s="33" t="s">
        <v>204</v>
      </c>
      <c r="D132" s="34" t="s">
        <v>205</v>
      </c>
      <c r="E132" s="35"/>
      <c r="F132" s="36">
        <v>1200</v>
      </c>
      <c r="G132" s="37">
        <f t="shared" si="1"/>
        <v>79036490.790000021</v>
      </c>
    </row>
    <row r="133" spans="2:7" x14ac:dyDescent="0.25">
      <c r="B133" s="32">
        <v>43157</v>
      </c>
      <c r="C133" s="33" t="s">
        <v>206</v>
      </c>
      <c r="D133" s="34" t="s">
        <v>126</v>
      </c>
      <c r="E133" s="35"/>
      <c r="F133" s="36">
        <v>1500</v>
      </c>
      <c r="G133" s="37">
        <f t="shared" si="1"/>
        <v>79034990.790000021</v>
      </c>
    </row>
    <row r="134" spans="2:7" x14ac:dyDescent="0.25">
      <c r="B134" s="32">
        <v>43157</v>
      </c>
      <c r="C134" s="33" t="s">
        <v>207</v>
      </c>
      <c r="D134" s="34" t="s">
        <v>96</v>
      </c>
      <c r="E134" s="35"/>
      <c r="F134" s="36">
        <v>16007.5</v>
      </c>
      <c r="G134" s="37">
        <f t="shared" si="1"/>
        <v>79018983.290000021</v>
      </c>
    </row>
    <row r="135" spans="2:7" x14ac:dyDescent="0.25">
      <c r="B135" s="32">
        <v>43157</v>
      </c>
      <c r="C135" s="33" t="s">
        <v>208</v>
      </c>
      <c r="D135" s="34" t="s">
        <v>209</v>
      </c>
      <c r="E135" s="35"/>
      <c r="F135" s="36">
        <v>56852.99</v>
      </c>
      <c r="G135" s="37">
        <f t="shared" si="1"/>
        <v>78962130.300000027</v>
      </c>
    </row>
    <row r="136" spans="2:7" x14ac:dyDescent="0.25">
      <c r="B136" s="32">
        <v>43159</v>
      </c>
      <c r="C136" s="33"/>
      <c r="D136" s="34" t="s">
        <v>210</v>
      </c>
      <c r="E136" s="35">
        <v>28724.59</v>
      </c>
      <c r="F136" s="36">
        <v>0</v>
      </c>
      <c r="G136" s="37">
        <f t="shared" si="1"/>
        <v>78990854.89000003</v>
      </c>
    </row>
    <row r="137" spans="2:7" ht="16.5" thickBot="1" x14ac:dyDescent="0.3">
      <c r="B137" s="32">
        <v>43159</v>
      </c>
      <c r="C137" s="33"/>
      <c r="D137" s="34" t="s">
        <v>211</v>
      </c>
      <c r="E137" s="35"/>
      <c r="F137" s="36">
        <v>32955.54</v>
      </c>
      <c r="G137" s="37">
        <f t="shared" si="1"/>
        <v>78957899.350000024</v>
      </c>
    </row>
    <row r="138" spans="2:7" ht="16.5" thickBot="1" x14ac:dyDescent="0.3">
      <c r="B138" s="39" t="s">
        <v>17</v>
      </c>
      <c r="C138" s="40"/>
      <c r="D138" s="40"/>
      <c r="E138" s="40"/>
      <c r="F138" s="41"/>
      <c r="G138" s="38">
        <f>G137</f>
        <v>78957899.350000024</v>
      </c>
    </row>
  </sheetData>
  <mergeCells count="10">
    <mergeCell ref="B2:G2"/>
    <mergeCell ref="B3:G3"/>
    <mergeCell ref="B4:G4"/>
    <mergeCell ref="B5:G5"/>
    <mergeCell ref="B6:G6"/>
    <mergeCell ref="B138:F138"/>
    <mergeCell ref="B7:G7"/>
    <mergeCell ref="E9:G9"/>
    <mergeCell ref="E10:F10"/>
    <mergeCell ref="B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2019-04-03T13:18:35Z</dcterms:modified>
</cp:coreProperties>
</file>