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definedNames>
    <definedName name="_xlnm._FilterDatabase" localSheetId="0" hidden="1">Hoja1!$B$11:$F$173</definedName>
  </definedNames>
  <calcPr calcId="145621"/>
</workbook>
</file>

<file path=xl/calcChain.xml><?xml version="1.0" encoding="utf-8"?>
<calcChain xmlns="http://schemas.openxmlformats.org/spreadsheetml/2006/main">
  <c r="G173" i="1" l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2" i="1"/>
  <c r="G13" i="1" s="1"/>
  <c r="G14" i="1" s="1"/>
  <c r="G15" i="1" s="1"/>
  <c r="G16" i="1" s="1"/>
  <c r="G17" i="1" s="1"/>
</calcChain>
</file>

<file path=xl/sharedStrings.xml><?xml version="1.0" encoding="utf-8"?>
<sst xmlns="http://schemas.openxmlformats.org/spreadsheetml/2006/main" count="335" uniqueCount="285">
  <si>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</si>
  <si>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</si>
  <si>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</si>
  <si>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</si>
  <si>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</si>
  <si>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</si>
  <si>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</si>
  <si>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</si>
  <si>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VICEPRESIDENCIA DE LA REPUBLICA</t>
  </si>
  <si>
    <t>GABINETE DE POLITICAS SOCIALES</t>
  </si>
  <si>
    <t>PROGRESANDO CON SOLIDARIDAD</t>
  </si>
  <si>
    <t>"AÑO DEL DESARROLLO AGROFORESTAL"</t>
  </si>
  <si>
    <t>AYUNTAMIENTO DEL DISTRITO NACIONAL</t>
  </si>
  <si>
    <t>EDEESTE</t>
  </si>
  <si>
    <t>Total General</t>
  </si>
  <si>
    <t>Libro Banco CTC Gastos Operativos</t>
  </si>
  <si>
    <t>240-016503-8</t>
  </si>
  <si>
    <t>LUIS ALBERTO FRANCO REYES</t>
  </si>
  <si>
    <t>DEPOSITO</t>
  </si>
  <si>
    <t>JOSE ALEJANDRO VELAZQUEZ JIMENEZ</t>
  </si>
  <si>
    <t>ANA BERLYN PAULINO VALENZUELA</t>
  </si>
  <si>
    <t>ANDRY GALLARDO MARTE</t>
  </si>
  <si>
    <t>CESARIO LUCIANO LUCIANO</t>
  </si>
  <si>
    <t>JOAN ALBERTO MATEO SANCHEZ</t>
  </si>
  <si>
    <t>FERNANDO ALBERTO MEJIA MONTES DE OCA</t>
  </si>
  <si>
    <t>BIL ANTONIO INOA ALCANTARA</t>
  </si>
  <si>
    <t>YANIA DE JESUS LOPEZ VASQUEZ</t>
  </si>
  <si>
    <t>LESDIA FERNEDALISA RODRIGUEZ LARA DE ZAPATA</t>
  </si>
  <si>
    <t>RAFAEL ANIBAL PEÑA BERNABEL</t>
  </si>
  <si>
    <t>ELVIN JOSE GARCIA SANCHEZ</t>
  </si>
  <si>
    <t>RAFAEL ELIAS GONZALEZ PERALTA</t>
  </si>
  <si>
    <t>LEASING DE LA HISPANIOLA, SRL</t>
  </si>
  <si>
    <t>SILKGLOBAL DOMINICANA, SRL</t>
  </si>
  <si>
    <t>LISSETTE ANDREINA PACHECO FERNANDEZ</t>
  </si>
  <si>
    <t>LUIS RICARDO VALERA TINEO</t>
  </si>
  <si>
    <t>Suprema Qualitas, SRL</t>
  </si>
  <si>
    <t>EMPRESAS MACANGEL, SRL</t>
  </si>
  <si>
    <t>ELIZABETH BATISTA DE MATOS</t>
  </si>
  <si>
    <t>EDESUR</t>
  </si>
  <si>
    <t>ERWIN LEONARDO BONIFACIO LUCAS</t>
  </si>
  <si>
    <t>CLAUDIA MARIELA ADAMES DURAN</t>
  </si>
  <si>
    <t>ANTONIO GARIBALDY PEREZ URBAEZ</t>
  </si>
  <si>
    <t>JEAN CARLOS SALVADOR DISLA</t>
  </si>
  <si>
    <t>EDENORTE</t>
  </si>
  <si>
    <t>ELISANIA JOSEFINA MEJIA TAVERAS</t>
  </si>
  <si>
    <t>RAFAEL GENEROSO CABRAL ROSARIO</t>
  </si>
  <si>
    <t>VICTOR OSIRIS POCHET FIGUEROA</t>
  </si>
  <si>
    <t>COLUMBUS NETWORKS DOMINICANA, SA</t>
  </si>
  <si>
    <t>RAFELINA INFANTE NUÑEZ</t>
  </si>
  <si>
    <t>TALLERES ORTIZ CARELA DIESEL, SRL</t>
  </si>
  <si>
    <t>CAROLINA GORDILLO BLANCO</t>
  </si>
  <si>
    <t>RICHARD GUILLERMO RODRIGUEZ</t>
  </si>
  <si>
    <t>IVAN VLADIMIR DE PAULA DE LA CRUZ</t>
  </si>
  <si>
    <t>CARLOS JOSE UREÑA QUEZADA</t>
  </si>
  <si>
    <t>VIAMAR, SA</t>
  </si>
  <si>
    <t>CARGOS BANCARIOS</t>
  </si>
  <si>
    <t>Del  01 al 31 de marzo 2018</t>
  </si>
  <si>
    <t>26008 / 005541</t>
  </si>
  <si>
    <t>26009 / 005542</t>
  </si>
  <si>
    <t>YANIRIS ESTELA PEREZ TAVERAS / EVENTS PLANNER</t>
  </si>
  <si>
    <t>26010 / 005543</t>
  </si>
  <si>
    <t>26011 / 005544</t>
  </si>
  <si>
    <t>26012 / 005545</t>
  </si>
  <si>
    <t>ELVIS FILMS VIDEO, SRL</t>
  </si>
  <si>
    <t>26013 / 005546</t>
  </si>
  <si>
    <t>26014 / 005547</t>
  </si>
  <si>
    <t>26015 / 005548</t>
  </si>
  <si>
    <t>26016 / 005549</t>
  </si>
  <si>
    <t>SITCORP, SRL</t>
  </si>
  <si>
    <t>26017 / 005550</t>
  </si>
  <si>
    <t>PERLA FRANGIL MENDEZ BREA</t>
  </si>
  <si>
    <t>26018 / 005551</t>
  </si>
  <si>
    <t>GZ SERVIGLOBAL, SRL</t>
  </si>
  <si>
    <t>26019 / 005552</t>
  </si>
  <si>
    <t>GLENYS VICTORIA LINARES BATISTA</t>
  </si>
  <si>
    <t>26020 / 005553</t>
  </si>
  <si>
    <t>26021 / 005554</t>
  </si>
  <si>
    <t>26022 / 005555</t>
  </si>
  <si>
    <t>26023 / 005556</t>
  </si>
  <si>
    <t>26024 / 005557</t>
  </si>
  <si>
    <t>26025 / 005558</t>
  </si>
  <si>
    <t>MERCA DEL ATLANTICO SRL</t>
  </si>
  <si>
    <t>26026 / 005559</t>
  </si>
  <si>
    <t>26027 / 005560</t>
  </si>
  <si>
    <t>26028 / 005561</t>
  </si>
  <si>
    <t>4524005000000</t>
  </si>
  <si>
    <t>PAGO TRANSPORTE A FACILITADORES PARA ASISTIR A CAPACITACION</t>
  </si>
  <si>
    <t>873430532</t>
  </si>
  <si>
    <t>PAGO COMPENSACION SEGURIDAD EN NAVIDAD</t>
  </si>
  <si>
    <t>876703270</t>
  </si>
  <si>
    <t>DEVOLUCION SOBRANTE CK.5419</t>
  </si>
  <si>
    <t>876179440</t>
  </si>
  <si>
    <t>4524099360000</t>
  </si>
  <si>
    <t>PAGO NOMINA A VOLUNTARIOS CTC EN FEBRERO/18</t>
  </si>
  <si>
    <t>180305002410080316</t>
  </si>
  <si>
    <t>DEPOSITO- RETENCION 30% ITBS MIRA CINEMA</t>
  </si>
  <si>
    <t>899666938</t>
  </si>
  <si>
    <t>VIATICO NO REALIZADO SEGÚN CK.5508</t>
  </si>
  <si>
    <t>180309000100080043</t>
  </si>
  <si>
    <t>DEPOSITO- LIQUIDACION DE CHEQUE 005446</t>
  </si>
  <si>
    <t>4524000090000</t>
  </si>
  <si>
    <t>PAGO A GESTORES CTC PARA ASISTIR A ENCUENTO</t>
  </si>
  <si>
    <t>4524000060000</t>
  </si>
  <si>
    <t>PAGO HORARIO EXTENDIDO</t>
  </si>
  <si>
    <t>26029 / 005562</t>
  </si>
  <si>
    <t>COMPAÑIA DOMINICANA DE TELEFONOS, SA</t>
  </si>
  <si>
    <t>26030 / 005563</t>
  </si>
  <si>
    <t>26031 / 005564</t>
  </si>
  <si>
    <t>26032 / 005565</t>
  </si>
  <si>
    <t>YESENIA PEÑA ORTIZ DE UREÑA</t>
  </si>
  <si>
    <t>26033 / 005566</t>
  </si>
  <si>
    <t>26034 / 005567</t>
  </si>
  <si>
    <t>26035 / 005568</t>
  </si>
  <si>
    <t>26036 / 005569</t>
  </si>
  <si>
    <t>26037 / 005570</t>
  </si>
  <si>
    <t>26038 / 005571</t>
  </si>
  <si>
    <t>26039 / 005572</t>
  </si>
  <si>
    <t>26040 / 005573</t>
  </si>
  <si>
    <t>26041 / 005574</t>
  </si>
  <si>
    <t>INSTITUTO DE NORMAS TECNICAS DE COSTA RICA</t>
  </si>
  <si>
    <t>26042 / 005575</t>
  </si>
  <si>
    <t>CLARY HAYDEE DIAZ MINAYA</t>
  </si>
  <si>
    <t>26043 / 005576</t>
  </si>
  <si>
    <t>RAMON ARIEL VARGAS RODRIGUEZ</t>
  </si>
  <si>
    <t>26044 / 005577</t>
  </si>
  <si>
    <t>CIRCUTOR, SRL</t>
  </si>
  <si>
    <t>26045 / 005578</t>
  </si>
  <si>
    <t>26046 / 005579</t>
  </si>
  <si>
    <t>26047 / 005580</t>
  </si>
  <si>
    <t>26048 / 005581</t>
  </si>
  <si>
    <t>CARLOS SANCHEZ NOVAS</t>
  </si>
  <si>
    <t>26049 / 005582</t>
  </si>
  <si>
    <t>MELVIN MONTILLA DE LEON</t>
  </si>
  <si>
    <t>26050 / 005583</t>
  </si>
  <si>
    <t>ERICKSON ANTONIO GOMEZ</t>
  </si>
  <si>
    <t>26051 / 005584</t>
  </si>
  <si>
    <t>JUAN JOSE CASTRO CASTILLO</t>
  </si>
  <si>
    <t>26052 / 005585</t>
  </si>
  <si>
    <t>MICHAEL GABRIEL MARTINEZ</t>
  </si>
  <si>
    <t>26053 / 005586</t>
  </si>
  <si>
    <t>26054 / 005587</t>
  </si>
  <si>
    <t>26055 / 005588</t>
  </si>
  <si>
    <t>26056 / 005589</t>
  </si>
  <si>
    <t>26057 / 005590</t>
  </si>
  <si>
    <t>26058 / 005591</t>
  </si>
  <si>
    <t>26059 / 005592</t>
  </si>
  <si>
    <t>26060 / 005593</t>
  </si>
  <si>
    <t>26061 / 005594</t>
  </si>
  <si>
    <t>NAP DEL CARIBE, INC</t>
  </si>
  <si>
    <t>26062 / 005595</t>
  </si>
  <si>
    <t>26063 / 005596</t>
  </si>
  <si>
    <t>26064 / 005597</t>
  </si>
  <si>
    <t>26065 / 005598</t>
  </si>
  <si>
    <t>26066 / 005599</t>
  </si>
  <si>
    <t>26067 / 005600</t>
  </si>
  <si>
    <t>Correre, SRL</t>
  </si>
  <si>
    <t>26068 / 005601</t>
  </si>
  <si>
    <t>JOEL ALBERTO ARAUJO VASQUEZ</t>
  </si>
  <si>
    <t>26069 / 005602</t>
  </si>
  <si>
    <t>PEDRO ALBERTO OZUNA</t>
  </si>
  <si>
    <t>26070 / 005603</t>
  </si>
  <si>
    <t>MARCOS NIVAR JAVIER</t>
  </si>
  <si>
    <t>26071 / 005604</t>
  </si>
  <si>
    <t>FRANKLIN FRIAS UPIA</t>
  </si>
  <si>
    <t>26072 / 005605</t>
  </si>
  <si>
    <t>INGRID SELEYNE CARMONA PAREDES</t>
  </si>
  <si>
    <t>26073 / 005606</t>
  </si>
  <si>
    <t>EMELYN CRISTINA LOPEZ CASTRO</t>
  </si>
  <si>
    <t>26074 / 005607</t>
  </si>
  <si>
    <t>INDHIRA PAOLA OZUNA PERALTA</t>
  </si>
  <si>
    <t>921351740</t>
  </si>
  <si>
    <t>PAGO RETENCIONES IMPUESTO Y FLOTILLA</t>
  </si>
  <si>
    <t>4524001080000</t>
  </si>
  <si>
    <t>PAGO MATERIAL GASTABLE  FEBRERO</t>
  </si>
  <si>
    <t>4524001060000</t>
  </si>
  <si>
    <t>PAGO MATERIAL GASTABLE  MARZO</t>
  </si>
  <si>
    <t>180316000230090244</t>
  </si>
  <si>
    <t>26075 / 005608</t>
  </si>
  <si>
    <t>CATHERINE SANTOS MENDEZ</t>
  </si>
  <si>
    <t>26076 / 005609</t>
  </si>
  <si>
    <t>26077 / 005610</t>
  </si>
  <si>
    <t>MARIANA DEL CARMEN MEJIA GONZALEZ</t>
  </si>
  <si>
    <t>26078 / 005611</t>
  </si>
  <si>
    <t>26079 / 005612</t>
  </si>
  <si>
    <t>JOHNSON, SAS</t>
  </si>
  <si>
    <t>26080 / 005613</t>
  </si>
  <si>
    <t>26081 / 005614</t>
  </si>
  <si>
    <t>26082 / 005615</t>
  </si>
  <si>
    <t>Himal &amp; Compañía, SAS</t>
  </si>
  <si>
    <t>26083 / 005616</t>
  </si>
  <si>
    <t>26084 / 005617</t>
  </si>
  <si>
    <t>YUBERKI CATIUSKA SOTO CRUZ</t>
  </si>
  <si>
    <t>26085 / 005618</t>
  </si>
  <si>
    <t>26086 / 005619</t>
  </si>
  <si>
    <t>26087 / 005620</t>
  </si>
  <si>
    <t>26088 / 005621</t>
  </si>
  <si>
    <t>4524002600000</t>
  </si>
  <si>
    <t>IMPRESIÓN CHEQUERA CTC LA DESCUBIERTA</t>
  </si>
  <si>
    <t>4524002940000</t>
  </si>
  <si>
    <t>NOMINA PERSONAL ADMINISTRATIVO CTC</t>
  </si>
  <si>
    <t>26089 / 005622</t>
  </si>
  <si>
    <t>26090 / 005623</t>
  </si>
  <si>
    <t>26091 / 005624</t>
  </si>
  <si>
    <t>26092 / 005625</t>
  </si>
  <si>
    <t>26093 / 005626</t>
  </si>
  <si>
    <t>EVENCA SUPPLY, SRL</t>
  </si>
  <si>
    <t>26094 / 005627</t>
  </si>
  <si>
    <t>NEW IMAGE SOLUTIONS AND MARKETING, SRL</t>
  </si>
  <si>
    <t>26095 / 005628</t>
  </si>
  <si>
    <t>ABREU FAST PRINT, SRL</t>
  </si>
  <si>
    <t>26096 / 005629</t>
  </si>
  <si>
    <t>TABUGA, SRL</t>
  </si>
  <si>
    <t>26097 / 005630</t>
  </si>
  <si>
    <t>26098 / 005631</t>
  </si>
  <si>
    <t>26099 / 005632</t>
  </si>
  <si>
    <t>26100 / 005633</t>
  </si>
  <si>
    <t>INVERSIONES MARTINEZ COLFA, SRL</t>
  </si>
  <si>
    <t>26101 / 005634</t>
  </si>
  <si>
    <t>SEGURIDAD Y PROTECCION INDUSTRIAL, SRL</t>
  </si>
  <si>
    <t>26102 / 005635</t>
  </si>
  <si>
    <t>26103 / 005636</t>
  </si>
  <si>
    <t>YALA VALERIA MIESES MORONTA</t>
  </si>
  <si>
    <t>26104 / 005637</t>
  </si>
  <si>
    <t>26105 / 005638</t>
  </si>
  <si>
    <t>26106 / 005639</t>
  </si>
  <si>
    <t>26107 / 005640</t>
  </si>
  <si>
    <t>26108 / 005641</t>
  </si>
  <si>
    <t>26109 / 005642</t>
  </si>
  <si>
    <t>26110 / 005643</t>
  </si>
  <si>
    <t>26111 / 005644</t>
  </si>
  <si>
    <t>26112 / 005645</t>
  </si>
  <si>
    <t>26113 / 005646</t>
  </si>
  <si>
    <t>26114 / 005647</t>
  </si>
  <si>
    <t>DATACELL, SRL</t>
  </si>
  <si>
    <t>26115 / 005648</t>
  </si>
  <si>
    <t>26116 / 005649</t>
  </si>
  <si>
    <t>26117 / 005650</t>
  </si>
  <si>
    <t>26118 / 005651</t>
  </si>
  <si>
    <t>26119 / 005652</t>
  </si>
  <si>
    <t>26120 / 005653</t>
  </si>
  <si>
    <t>955022847</t>
  </si>
  <si>
    <t>DEVOLUCION DE PEAJE SEGÚN CK.5499</t>
  </si>
  <si>
    <t>26121 / 005654</t>
  </si>
  <si>
    <t>26122 / 005655</t>
  </si>
  <si>
    <t>MATTAR CONSULTING, SRL</t>
  </si>
  <si>
    <t>180327000130040214</t>
  </si>
  <si>
    <t>DEPOSITO- DEVOLUCION VIATICO CK.5521</t>
  </si>
  <si>
    <t>966694332</t>
  </si>
  <si>
    <t>CUOTA MENSUAL MARZO 2018</t>
  </si>
  <si>
    <t>4524003440000</t>
  </si>
  <si>
    <t>PAGO NOMINA PERSONAL VOLUNTARIO CTC</t>
  </si>
  <si>
    <t>966641465</t>
  </si>
  <si>
    <t>TRANSFERENCIAA LA COOPERATIVA</t>
  </si>
  <si>
    <t>974562444</t>
  </si>
  <si>
    <t>26123 / 005656</t>
  </si>
  <si>
    <t>26124 / 005657</t>
  </si>
  <si>
    <t>26125 / 005658</t>
  </si>
  <si>
    <t>26126 / 005659</t>
  </si>
  <si>
    <t>26127 / 005660</t>
  </si>
  <si>
    <t>FELIPINA DE LA PAZ RAMIREZ</t>
  </si>
  <si>
    <t>26128 / 005661</t>
  </si>
  <si>
    <t>DOMINICAN BUILDING MATERIALS, DBM, SRL</t>
  </si>
  <si>
    <t>26129 / 005662</t>
  </si>
  <si>
    <t>GAT OFFICE, SRL</t>
  </si>
  <si>
    <t>26130 / 005663</t>
  </si>
  <si>
    <t>BM SUPLIDORES ELECTRICOS, SRL</t>
  </si>
  <si>
    <t>26131 / 005664</t>
  </si>
  <si>
    <t>26132 / 005665</t>
  </si>
  <si>
    <t>26133 / 005666</t>
  </si>
  <si>
    <t>26134 / 005667</t>
  </si>
  <si>
    <t>26135 / 005668</t>
  </si>
  <si>
    <t>26136 / 005669</t>
  </si>
  <si>
    <t>26137 / 005670</t>
  </si>
  <si>
    <t>SANDRA MERCEDES SOTO DE ARIAS</t>
  </si>
  <si>
    <t>26138 / 005671</t>
  </si>
  <si>
    <t>GASODUCTOS DOMINICANOS GASEODOMSA, SRL</t>
  </si>
  <si>
    <t>26139 / 005672</t>
  </si>
  <si>
    <t>26140 / 005673</t>
  </si>
  <si>
    <t>26141 / 005674</t>
  </si>
  <si>
    <t>JEURIS VARGAS PEREZ</t>
  </si>
  <si>
    <t>26142 / 005675</t>
  </si>
  <si>
    <t>26143 / 005676</t>
  </si>
  <si>
    <t>IMPRESORA MI CASA, EIRL</t>
  </si>
  <si>
    <t>REINTEGRO CK.5649</t>
  </si>
  <si>
    <t>REINTEGRO CK.5420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</si>
</sst>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3" applyNumberFormat="0" applyAlignment="0" applyProtection="0"/>
    <xf numFmtId="0" fontId="15" fillId="21" borderId="14" applyNumberFormat="0" applyAlignment="0" applyProtection="0"/>
    <xf numFmtId="0" fontId="16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3" applyNumberFormat="0" applyAlignment="0" applyProtection="0"/>
    <xf numFmtId="0" fontId="21" fillId="0" borderId="18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9" applyNumberFormat="0" applyFont="0" applyAlignment="0" applyProtection="0"/>
    <xf numFmtId="0" fontId="22" fillId="2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0" xfId="0" applyFont="1" applyFill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39" fontId="5" fillId="0" borderId="3" xfId="2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5" fillId="0" borderId="8" xfId="3" applyNumberFormat="1" applyFont="1" applyFill="1" applyBorder="1" applyAlignment="1">
      <alignment horizontal="center" vertical="center" wrapText="1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0" fontId="5" fillId="0" borderId="11" xfId="2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1" fontId="6" fillId="0" borderId="5" xfId="4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>
      <alignment vertical="center"/>
    </xf>
    <xf numFmtId="39" fontId="6" fillId="0" borderId="5" xfId="4" applyNumberFormat="1" applyFont="1" applyFill="1" applyBorder="1"/>
    <xf numFmtId="39" fontId="6" fillId="0" borderId="5" xfId="4" applyNumberFormat="1" applyFont="1" applyFill="1" applyBorder="1" applyAlignment="1">
      <alignment vertical="center"/>
    </xf>
    <xf numFmtId="39" fontId="4" fillId="0" borderId="6" xfId="0" applyNumberFormat="1" applyFont="1" applyFill="1" applyBorder="1"/>
    <xf numFmtId="1" fontId="6" fillId="0" borderId="0" xfId="4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vertical="center"/>
    </xf>
    <xf numFmtId="39" fontId="6" fillId="0" borderId="0" xfId="4" applyNumberFormat="1" applyFont="1" applyFill="1" applyBorder="1"/>
    <xf numFmtId="39" fontId="6" fillId="0" borderId="0" xfId="4" applyNumberFormat="1" applyFont="1" applyFill="1" applyBorder="1" applyAlignment="1">
      <alignment vertical="center"/>
    </xf>
    <xf numFmtId="39" fontId="4" fillId="0" borderId="8" xfId="0" applyNumberFormat="1" applyFont="1" applyFill="1" applyBorder="1"/>
    <xf numFmtId="39" fontId="7" fillId="0" borderId="11" xfId="1" applyNumberFormat="1" applyFont="1" applyFill="1" applyBorder="1"/>
    <xf numFmtId="14" fontId="6" fillId="0" borderId="7" xfId="4" applyNumberFormat="1" applyFont="1" applyFill="1" applyBorder="1" applyAlignment="1">
      <alignment horizontal="center" vertical="center"/>
    </xf>
    <xf numFmtId="14" fontId="6" fillId="0" borderId="4" xfId="4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0" xfId="5" applyFont="1" applyFill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2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1066800</xdr:colOff>
      <xdr:row>0</xdr:row>
      <xdr:rowOff>38100</xdr:rowOff>
    </xdr:from>
    <xdr:to>
      <xdr:col>6</xdr:col>
      <xdr:colOff>1248276</xdr:colOff>
      <xdr:row>6</xdr:row>
      <xdr:rowOff>180975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38100"/>
          <a:ext cx="2248401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3"/>
  <sheetViews>
    <sheetView tabSelected="1" zoomScaleNormal="100" workbookViewId="0">
      <pane ySplit="11" topLeftCell="A165" activePane="bottomLeft" state="frozen"/>
      <selection pane="bottomLeft" activeCell="E14" sqref="E14:E15"/>
    </sheetView>
  </sheetViews>
  <sheetFormatPr baseColWidth="10" defaultRowHeight="15.75" x14ac:dyDescent="0.25"/>
  <cols>
    <col min="1" max="1" width="11.42578125" style="1"/>
    <col min="2" max="2" width="11.7109375" style="3" bestFit="1" customWidth="1"/>
    <col min="3" max="3" width="21.85546875" style="3" bestFit="1" customWidth="1"/>
    <col min="4" max="4" width="73.42578125" style="1" bestFit="1" customWidth="1"/>
    <col min="5" max="5" width="16.140625" style="2" bestFit="1" customWidth="1"/>
    <col min="6" max="6" width="14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9"/>
      <c r="C1" s="10"/>
      <c r="D1" s="11"/>
      <c r="E1" s="17"/>
      <c r="F1" s="18"/>
      <c r="G1" s="19"/>
      <c r="H1" s="12"/>
    </row>
    <row r="2" spans="2:8" x14ac:dyDescent="0.25">
      <c r="B2" s="54" t="s">
        <v>8</v>
      </c>
      <c r="C2" s="54"/>
      <c r="D2" s="54"/>
      <c r="E2" s="54"/>
      <c r="F2" s="54"/>
      <c r="G2" s="54"/>
      <c r="H2" s="13"/>
    </row>
    <row r="3" spans="2:8" x14ac:dyDescent="0.25">
      <c r="B3" s="54" t="s">
        <v>9</v>
      </c>
      <c r="C3" s="54"/>
      <c r="D3" s="54"/>
      <c r="E3" s="54"/>
      <c r="F3" s="54"/>
      <c r="G3" s="54"/>
      <c r="H3" s="13"/>
    </row>
    <row r="4" spans="2:8" x14ac:dyDescent="0.25">
      <c r="B4" s="54" t="s">
        <v>10</v>
      </c>
      <c r="C4" s="54"/>
      <c r="D4" s="54"/>
      <c r="E4" s="54"/>
      <c r="F4" s="54"/>
      <c r="G4" s="54"/>
      <c r="H4" s="13"/>
    </row>
    <row r="5" spans="2:8" x14ac:dyDescent="0.25">
      <c r="B5" s="55" t="s">
        <v>11</v>
      </c>
      <c r="C5" s="55"/>
      <c r="D5" s="55"/>
      <c r="E5" s="55"/>
      <c r="F5" s="55"/>
      <c r="G5" s="55"/>
      <c r="H5" s="14"/>
    </row>
    <row r="6" spans="2:8" x14ac:dyDescent="0.25">
      <c r="B6" s="42" t="s">
        <v>15</v>
      </c>
      <c r="C6" s="42"/>
      <c r="D6" s="42"/>
      <c r="E6" s="42"/>
      <c r="F6" s="42"/>
      <c r="G6" s="42"/>
      <c r="H6" s="15"/>
    </row>
    <row r="7" spans="2:8" x14ac:dyDescent="0.25">
      <c r="B7" s="42" t="s">
        <v>56</v>
      </c>
      <c r="C7" s="42"/>
      <c r="D7" s="42"/>
      <c r="E7" s="42"/>
      <c r="F7" s="42"/>
      <c r="G7" s="42"/>
      <c r="H7" s="15"/>
    </row>
    <row r="8" spans="2:8" ht="21" thickBot="1" x14ac:dyDescent="0.3">
      <c r="B8" s="6"/>
      <c r="C8" s="6"/>
      <c r="D8" s="7"/>
      <c r="E8" s="20"/>
      <c r="F8" s="21"/>
      <c r="G8" s="22"/>
      <c r="H8" s="8"/>
    </row>
    <row r="9" spans="2:8" ht="16.5" thickBot="1" x14ac:dyDescent="0.3">
      <c r="B9" s="48" t="s">
        <v>0</v>
      </c>
      <c r="C9" s="49"/>
      <c r="D9" s="50"/>
      <c r="E9" s="43" t="s">
        <v>16</v>
      </c>
      <c r="F9" s="44"/>
      <c r="G9" s="45"/>
    </row>
    <row r="10" spans="2:8" ht="16.5" thickBot="1" x14ac:dyDescent="0.3">
      <c r="B10" s="51"/>
      <c r="C10" s="52"/>
      <c r="D10" s="53"/>
      <c r="E10" s="46" t="s">
        <v>1</v>
      </c>
      <c r="F10" s="47"/>
      <c r="G10" s="16">
        <v>78957899.349999994</v>
      </c>
    </row>
    <row r="11" spans="2:8" ht="16.5" thickBot="1" x14ac:dyDescent="0.3">
      <c r="B11" s="4" t="s">
        <v>2</v>
      </c>
      <c r="C11" s="23" t="s">
        <v>3</v>
      </c>
      <c r="D11" s="23" t="s">
        <v>4</v>
      </c>
      <c r="E11" s="5" t="s">
        <v>5</v>
      </c>
      <c r="F11" s="25" t="s">
        <v>6</v>
      </c>
      <c r="G11" s="24" t="s">
        <v>7</v>
      </c>
    </row>
    <row r="12" spans="2:8" x14ac:dyDescent="0.25">
      <c r="B12" s="38">
        <v>43160</v>
      </c>
      <c r="C12" s="26" t="s">
        <v>85</v>
      </c>
      <c r="D12" s="27" t="s">
        <v>86</v>
      </c>
      <c r="E12" s="28"/>
      <c r="F12" s="29">
        <v>37756.550000000003</v>
      </c>
      <c r="G12" s="30">
        <f>G10+E12-F12</f>
        <v>78920142.799999997</v>
      </c>
    </row>
    <row r="13" spans="2:8" x14ac:dyDescent="0.25">
      <c r="B13" s="37">
        <v>43160</v>
      </c>
      <c r="C13" s="31" t="s">
        <v>87</v>
      </c>
      <c r="D13" s="32" t="s">
        <v>88</v>
      </c>
      <c r="E13" s="33"/>
      <c r="F13" s="34">
        <v>175262.5</v>
      </c>
      <c r="G13" s="35">
        <f>G12+E13-F13</f>
        <v>78744880.299999997</v>
      </c>
    </row>
    <row r="14" spans="2:8" x14ac:dyDescent="0.25">
      <c r="B14" s="37">
        <v>43161</v>
      </c>
      <c r="C14" s="31" t="s">
        <v>89</v>
      </c>
      <c r="D14" s="32" t="s">
        <v>90</v>
      </c>
      <c r="E14" s="33">
        <v>60</v>
      </c>
      <c r="F14" s="34"/>
      <c r="G14" s="35">
        <f t="shared" ref="G14:G157" si="0">G13+E14-F14</f>
        <v>78744940.299999997</v>
      </c>
    </row>
    <row r="15" spans="2:8" x14ac:dyDescent="0.25">
      <c r="B15" s="37">
        <v>43161</v>
      </c>
      <c r="C15" s="31" t="s">
        <v>91</v>
      </c>
      <c r="D15" s="32" t="s">
        <v>90</v>
      </c>
      <c r="E15" s="33">
        <v>4140</v>
      </c>
      <c r="F15" s="34"/>
      <c r="G15" s="35">
        <f t="shared" si="0"/>
        <v>78749080.299999997</v>
      </c>
    </row>
    <row r="16" spans="2:8" x14ac:dyDescent="0.25">
      <c r="B16" s="37">
        <v>43161</v>
      </c>
      <c r="C16" s="31" t="s">
        <v>92</v>
      </c>
      <c r="D16" s="32" t="s">
        <v>93</v>
      </c>
      <c r="E16" s="33"/>
      <c r="F16" s="34">
        <v>5967448.9900000002</v>
      </c>
      <c r="G16" s="35">
        <f t="shared" si="0"/>
        <v>72781631.310000002</v>
      </c>
    </row>
    <row r="17" spans="2:7" x14ac:dyDescent="0.25">
      <c r="B17" s="37">
        <v>43164</v>
      </c>
      <c r="C17" s="31" t="s">
        <v>94</v>
      </c>
      <c r="D17" s="32" t="s">
        <v>95</v>
      </c>
      <c r="E17" s="33">
        <v>4320</v>
      </c>
      <c r="F17" s="34"/>
      <c r="G17" s="35">
        <f t="shared" si="0"/>
        <v>72785951.310000002</v>
      </c>
    </row>
    <row r="18" spans="2:7" x14ac:dyDescent="0.25">
      <c r="B18" s="37">
        <v>43164</v>
      </c>
      <c r="C18" s="31" t="s">
        <v>57</v>
      </c>
      <c r="D18" s="32" t="s">
        <v>33</v>
      </c>
      <c r="E18" s="33"/>
      <c r="F18" s="34">
        <v>36000</v>
      </c>
      <c r="G18" s="35">
        <f t="shared" si="0"/>
        <v>72749951.310000002</v>
      </c>
    </row>
    <row r="19" spans="2:7" x14ac:dyDescent="0.25">
      <c r="B19" s="37">
        <v>43164</v>
      </c>
      <c r="C19" s="31" t="s">
        <v>58</v>
      </c>
      <c r="D19" s="32" t="s">
        <v>59</v>
      </c>
      <c r="E19" s="33"/>
      <c r="F19" s="34">
        <v>30267</v>
      </c>
      <c r="G19" s="35">
        <f t="shared" si="0"/>
        <v>72719684.310000002</v>
      </c>
    </row>
    <row r="20" spans="2:7" x14ac:dyDescent="0.25">
      <c r="B20" s="37">
        <v>43164</v>
      </c>
      <c r="C20" s="31" t="s">
        <v>60</v>
      </c>
      <c r="D20" s="32" t="s">
        <v>43</v>
      </c>
      <c r="E20" s="33"/>
      <c r="F20" s="34">
        <v>11319.17</v>
      </c>
      <c r="G20" s="35">
        <f t="shared" si="0"/>
        <v>72708365.140000001</v>
      </c>
    </row>
    <row r="21" spans="2:7" x14ac:dyDescent="0.25">
      <c r="B21" s="37">
        <v>43164</v>
      </c>
      <c r="C21" s="31" t="s">
        <v>61</v>
      </c>
      <c r="D21" s="32" t="s">
        <v>33</v>
      </c>
      <c r="E21" s="33"/>
      <c r="F21" s="34">
        <v>34600</v>
      </c>
      <c r="G21" s="35">
        <f t="shared" si="0"/>
        <v>72673765.140000001</v>
      </c>
    </row>
    <row r="22" spans="2:7" x14ac:dyDescent="0.25">
      <c r="B22" s="37">
        <v>43164</v>
      </c>
      <c r="C22" s="31" t="s">
        <v>62</v>
      </c>
      <c r="D22" s="32" t="s">
        <v>63</v>
      </c>
      <c r="E22" s="33"/>
      <c r="F22" s="34">
        <v>83928</v>
      </c>
      <c r="G22" s="35">
        <f t="shared" si="0"/>
        <v>72589837.140000001</v>
      </c>
    </row>
    <row r="23" spans="2:7" x14ac:dyDescent="0.25">
      <c r="B23" s="37">
        <v>43164</v>
      </c>
      <c r="C23" s="31" t="s">
        <v>64</v>
      </c>
      <c r="D23" s="32" t="s">
        <v>33</v>
      </c>
      <c r="E23" s="33"/>
      <c r="F23" s="34">
        <v>22200</v>
      </c>
      <c r="G23" s="35">
        <f t="shared" si="0"/>
        <v>72567637.140000001</v>
      </c>
    </row>
    <row r="24" spans="2:7" x14ac:dyDescent="0.25">
      <c r="B24" s="37">
        <v>43164</v>
      </c>
      <c r="C24" s="31" t="s">
        <v>65</v>
      </c>
      <c r="D24" s="32" t="s">
        <v>33</v>
      </c>
      <c r="E24" s="33"/>
      <c r="F24" s="34">
        <v>16400</v>
      </c>
      <c r="G24" s="35">
        <f t="shared" si="0"/>
        <v>72551237.140000001</v>
      </c>
    </row>
    <row r="25" spans="2:7" x14ac:dyDescent="0.25">
      <c r="B25" s="37">
        <v>43164</v>
      </c>
      <c r="C25" s="31" t="s">
        <v>66</v>
      </c>
      <c r="D25" s="32" t="s">
        <v>37</v>
      </c>
      <c r="E25" s="33"/>
      <c r="F25" s="34">
        <v>60233.65</v>
      </c>
      <c r="G25" s="35">
        <f t="shared" si="0"/>
        <v>72491003.489999995</v>
      </c>
    </row>
    <row r="26" spans="2:7" x14ac:dyDescent="0.25">
      <c r="B26" s="37">
        <v>43166</v>
      </c>
      <c r="C26" s="31" t="s">
        <v>67</v>
      </c>
      <c r="D26" s="32" t="s">
        <v>68</v>
      </c>
      <c r="E26" s="33"/>
      <c r="F26" s="34">
        <v>5695.2</v>
      </c>
      <c r="G26" s="35">
        <f t="shared" si="0"/>
        <v>72485308.289999992</v>
      </c>
    </row>
    <row r="27" spans="2:7" x14ac:dyDescent="0.25">
      <c r="B27" s="37">
        <v>43166</v>
      </c>
      <c r="C27" s="31" t="s">
        <v>69</v>
      </c>
      <c r="D27" s="32" t="s">
        <v>70</v>
      </c>
      <c r="E27" s="33"/>
      <c r="F27" s="34">
        <v>3900</v>
      </c>
      <c r="G27" s="35">
        <f t="shared" si="0"/>
        <v>72481408.289999992</v>
      </c>
    </row>
    <row r="28" spans="2:7" x14ac:dyDescent="0.25">
      <c r="B28" s="37">
        <v>43166</v>
      </c>
      <c r="C28" s="31" t="s">
        <v>71</v>
      </c>
      <c r="D28" s="32" t="s">
        <v>72</v>
      </c>
      <c r="E28" s="33"/>
      <c r="F28" s="34">
        <v>204440</v>
      </c>
      <c r="G28" s="35">
        <f t="shared" si="0"/>
        <v>72276968.289999992</v>
      </c>
    </row>
    <row r="29" spans="2:7" x14ac:dyDescent="0.25">
      <c r="B29" s="37">
        <v>43166</v>
      </c>
      <c r="C29" s="31" t="s">
        <v>73</v>
      </c>
      <c r="D29" s="32" t="s">
        <v>74</v>
      </c>
      <c r="E29" s="33"/>
      <c r="F29" s="34">
        <v>1000</v>
      </c>
      <c r="G29" s="35">
        <f t="shared" si="0"/>
        <v>72275968.289999992</v>
      </c>
    </row>
    <row r="30" spans="2:7" x14ac:dyDescent="0.25">
      <c r="B30" s="37">
        <v>43166</v>
      </c>
      <c r="C30" s="31" t="s">
        <v>75</v>
      </c>
      <c r="D30" s="32" t="s">
        <v>52</v>
      </c>
      <c r="E30" s="33"/>
      <c r="F30" s="34">
        <v>800</v>
      </c>
      <c r="G30" s="35">
        <f t="shared" si="0"/>
        <v>72275168.289999992</v>
      </c>
    </row>
    <row r="31" spans="2:7" x14ac:dyDescent="0.25">
      <c r="B31" s="37">
        <v>43166</v>
      </c>
      <c r="C31" s="31" t="s">
        <v>76</v>
      </c>
      <c r="D31" s="32" t="s">
        <v>52</v>
      </c>
      <c r="E31" s="33"/>
      <c r="F31" s="34">
        <v>1600</v>
      </c>
      <c r="G31" s="35">
        <f t="shared" si="0"/>
        <v>72273568.289999992</v>
      </c>
    </row>
    <row r="32" spans="2:7" x14ac:dyDescent="0.25">
      <c r="B32" s="37">
        <v>43166</v>
      </c>
      <c r="C32" s="31" t="s">
        <v>77</v>
      </c>
      <c r="D32" s="32" t="s">
        <v>52</v>
      </c>
      <c r="E32" s="33"/>
      <c r="F32" s="34">
        <v>1600</v>
      </c>
      <c r="G32" s="35">
        <f t="shared" si="0"/>
        <v>72271968.289999992</v>
      </c>
    </row>
    <row r="33" spans="2:7" x14ac:dyDescent="0.25">
      <c r="B33" s="37">
        <v>43166</v>
      </c>
      <c r="C33" s="31" t="s">
        <v>78</v>
      </c>
      <c r="D33" s="32" t="s">
        <v>74</v>
      </c>
      <c r="E33" s="33"/>
      <c r="F33" s="34">
        <v>2000</v>
      </c>
      <c r="G33" s="35">
        <f t="shared" si="0"/>
        <v>72269968.289999992</v>
      </c>
    </row>
    <row r="34" spans="2:7" x14ac:dyDescent="0.25">
      <c r="B34" s="37">
        <v>43166</v>
      </c>
      <c r="C34" s="31" t="s">
        <v>79</v>
      </c>
      <c r="D34" s="32" t="s">
        <v>74</v>
      </c>
      <c r="E34" s="33"/>
      <c r="F34" s="34">
        <v>2000</v>
      </c>
      <c r="G34" s="35">
        <f t="shared" si="0"/>
        <v>72267968.289999992</v>
      </c>
    </row>
    <row r="35" spans="2:7" x14ac:dyDescent="0.25">
      <c r="B35" s="37">
        <v>43167</v>
      </c>
      <c r="C35" s="31" t="s">
        <v>80</v>
      </c>
      <c r="D35" s="32" t="s">
        <v>81</v>
      </c>
      <c r="E35" s="33"/>
      <c r="F35" s="34">
        <v>67309.179999999993</v>
      </c>
      <c r="G35" s="35">
        <f t="shared" si="0"/>
        <v>72200659.109999985</v>
      </c>
    </row>
    <row r="36" spans="2:7" x14ac:dyDescent="0.25">
      <c r="B36" s="37">
        <v>43167</v>
      </c>
      <c r="C36" s="31" t="s">
        <v>82</v>
      </c>
      <c r="D36" s="32" t="s">
        <v>27</v>
      </c>
      <c r="E36" s="33"/>
      <c r="F36" s="34">
        <v>3400</v>
      </c>
      <c r="G36" s="35">
        <f t="shared" si="0"/>
        <v>72197259.109999985</v>
      </c>
    </row>
    <row r="37" spans="2:7" x14ac:dyDescent="0.25">
      <c r="B37" s="37">
        <v>43167</v>
      </c>
      <c r="C37" s="31" t="s">
        <v>83</v>
      </c>
      <c r="D37" s="32" t="s">
        <v>40</v>
      </c>
      <c r="E37" s="33"/>
      <c r="F37" s="34">
        <v>1500</v>
      </c>
      <c r="G37" s="35">
        <f t="shared" si="0"/>
        <v>72195759.109999985</v>
      </c>
    </row>
    <row r="38" spans="2:7" x14ac:dyDescent="0.25">
      <c r="B38" s="37">
        <v>43168</v>
      </c>
      <c r="C38" s="31" t="s">
        <v>84</v>
      </c>
      <c r="D38" s="32" t="s">
        <v>50</v>
      </c>
      <c r="E38" s="33"/>
      <c r="F38" s="34">
        <v>1500</v>
      </c>
      <c r="G38" s="35">
        <f t="shared" si="0"/>
        <v>72194259.109999985</v>
      </c>
    </row>
    <row r="39" spans="2:7" x14ac:dyDescent="0.25">
      <c r="B39" s="37">
        <v>43168</v>
      </c>
      <c r="C39" s="31" t="s">
        <v>96</v>
      </c>
      <c r="D39" s="32" t="s">
        <v>97</v>
      </c>
      <c r="E39" s="33">
        <v>3900</v>
      </c>
      <c r="F39" s="34"/>
      <c r="G39" s="35">
        <f t="shared" si="0"/>
        <v>72198159.109999985</v>
      </c>
    </row>
    <row r="40" spans="2:7" x14ac:dyDescent="0.25">
      <c r="B40" s="37">
        <v>43168</v>
      </c>
      <c r="C40" s="31" t="s">
        <v>98</v>
      </c>
      <c r="D40" s="32" t="s">
        <v>99</v>
      </c>
      <c r="E40" s="33">
        <v>81535</v>
      </c>
      <c r="F40" s="34"/>
      <c r="G40" s="35">
        <f t="shared" si="0"/>
        <v>72279694.109999985</v>
      </c>
    </row>
    <row r="41" spans="2:7" x14ac:dyDescent="0.25">
      <c r="B41" s="37">
        <v>43168</v>
      </c>
      <c r="C41" s="31" t="s">
        <v>100</v>
      </c>
      <c r="D41" s="32" t="s">
        <v>101</v>
      </c>
      <c r="E41" s="33"/>
      <c r="F41" s="34">
        <v>186679.6</v>
      </c>
      <c r="G41" s="35">
        <f t="shared" si="0"/>
        <v>72093014.50999999</v>
      </c>
    </row>
    <row r="42" spans="2:7" x14ac:dyDescent="0.25">
      <c r="B42" s="37">
        <v>43168</v>
      </c>
      <c r="C42" s="31" t="s">
        <v>102</v>
      </c>
      <c r="D42" s="32" t="s">
        <v>103</v>
      </c>
      <c r="E42" s="33"/>
      <c r="F42" s="34">
        <v>128316.18</v>
      </c>
      <c r="G42" s="35">
        <f t="shared" si="0"/>
        <v>71964698.329999983</v>
      </c>
    </row>
    <row r="43" spans="2:7" x14ac:dyDescent="0.25">
      <c r="B43" s="37">
        <v>43171</v>
      </c>
      <c r="C43" s="31" t="s">
        <v>104</v>
      </c>
      <c r="D43" s="32" t="s">
        <v>105</v>
      </c>
      <c r="E43" s="33"/>
      <c r="F43" s="34">
        <v>97871.25</v>
      </c>
      <c r="G43" s="35">
        <f t="shared" si="0"/>
        <v>71866827.079999983</v>
      </c>
    </row>
    <row r="44" spans="2:7" x14ac:dyDescent="0.25">
      <c r="B44" s="37">
        <v>43171</v>
      </c>
      <c r="C44" s="31" t="s">
        <v>106</v>
      </c>
      <c r="D44" s="32" t="s">
        <v>105</v>
      </c>
      <c r="E44" s="33"/>
      <c r="F44" s="34">
        <v>569761.86</v>
      </c>
      <c r="G44" s="35">
        <f t="shared" si="0"/>
        <v>71297065.219999984</v>
      </c>
    </row>
    <row r="45" spans="2:7" x14ac:dyDescent="0.25">
      <c r="B45" s="37">
        <v>43171</v>
      </c>
      <c r="C45" s="31" t="s">
        <v>107</v>
      </c>
      <c r="D45" s="32" t="s">
        <v>23</v>
      </c>
      <c r="E45" s="33"/>
      <c r="F45" s="34">
        <v>7500</v>
      </c>
      <c r="G45" s="35">
        <f t="shared" si="0"/>
        <v>71289565.219999984</v>
      </c>
    </row>
    <row r="46" spans="2:7" x14ac:dyDescent="0.25">
      <c r="B46" s="37">
        <v>43171</v>
      </c>
      <c r="C46" s="31" t="s">
        <v>108</v>
      </c>
      <c r="D46" s="32" t="s">
        <v>109</v>
      </c>
      <c r="E46" s="33"/>
      <c r="F46" s="34">
        <v>6000</v>
      </c>
      <c r="G46" s="35">
        <f t="shared" si="0"/>
        <v>71283565.219999984</v>
      </c>
    </row>
    <row r="47" spans="2:7" x14ac:dyDescent="0.25">
      <c r="B47" s="37">
        <v>43171</v>
      </c>
      <c r="C47" s="31" t="s">
        <v>110</v>
      </c>
      <c r="D47" s="32" t="s">
        <v>39</v>
      </c>
      <c r="E47" s="33"/>
      <c r="F47" s="34">
        <v>2400</v>
      </c>
      <c r="G47" s="35">
        <f t="shared" si="0"/>
        <v>71281165.219999984</v>
      </c>
    </row>
    <row r="48" spans="2:7" x14ac:dyDescent="0.25">
      <c r="B48" s="37">
        <v>43171</v>
      </c>
      <c r="C48" s="31" t="s">
        <v>111</v>
      </c>
      <c r="D48" s="32" t="s">
        <v>32</v>
      </c>
      <c r="E48" s="33"/>
      <c r="F48" s="34">
        <v>87403.87</v>
      </c>
      <c r="G48" s="35">
        <f t="shared" si="0"/>
        <v>71193761.349999979</v>
      </c>
    </row>
    <row r="49" spans="2:7" x14ac:dyDescent="0.25">
      <c r="B49" s="37">
        <v>43171</v>
      </c>
      <c r="C49" s="31" t="s">
        <v>112</v>
      </c>
      <c r="D49" s="32" t="s">
        <v>48</v>
      </c>
      <c r="E49" s="33"/>
      <c r="F49" s="34">
        <v>6500</v>
      </c>
      <c r="G49" s="35">
        <f t="shared" si="0"/>
        <v>71187261.349999979</v>
      </c>
    </row>
    <row r="50" spans="2:7" x14ac:dyDescent="0.25">
      <c r="B50" s="37">
        <v>43171</v>
      </c>
      <c r="C50" s="31" t="s">
        <v>113</v>
      </c>
      <c r="D50" s="32" t="s">
        <v>70</v>
      </c>
      <c r="E50" s="33"/>
      <c r="F50" s="34">
        <v>6200</v>
      </c>
      <c r="G50" s="35">
        <f t="shared" si="0"/>
        <v>71181061.349999979</v>
      </c>
    </row>
    <row r="51" spans="2:7" x14ac:dyDescent="0.25">
      <c r="B51" s="37">
        <v>43171</v>
      </c>
      <c r="C51" s="31" t="s">
        <v>114</v>
      </c>
      <c r="D51" s="32" t="s">
        <v>105</v>
      </c>
      <c r="E51" s="33"/>
      <c r="F51" s="34">
        <v>97422.88</v>
      </c>
      <c r="G51" s="35">
        <f t="shared" si="0"/>
        <v>71083638.469999984</v>
      </c>
    </row>
    <row r="52" spans="2:7" x14ac:dyDescent="0.25">
      <c r="B52" s="37">
        <v>43171</v>
      </c>
      <c r="C52" s="31" t="s">
        <v>115</v>
      </c>
      <c r="D52" s="32" t="s">
        <v>105</v>
      </c>
      <c r="E52" s="33"/>
      <c r="F52" s="34">
        <v>558516.02</v>
      </c>
      <c r="G52" s="35">
        <f t="shared" si="0"/>
        <v>70525122.449999988</v>
      </c>
    </row>
    <row r="53" spans="2:7" x14ac:dyDescent="0.25">
      <c r="B53" s="37">
        <v>43171</v>
      </c>
      <c r="C53" s="31" t="s">
        <v>116</v>
      </c>
      <c r="D53" s="32" t="s">
        <v>41</v>
      </c>
      <c r="E53" s="33"/>
      <c r="F53" s="34">
        <v>900</v>
      </c>
      <c r="G53" s="35">
        <f t="shared" si="0"/>
        <v>70524222.449999988</v>
      </c>
    </row>
    <row r="54" spans="2:7" x14ac:dyDescent="0.25">
      <c r="B54" s="37">
        <v>43171</v>
      </c>
      <c r="C54" s="31" t="s">
        <v>117</v>
      </c>
      <c r="D54" s="32" t="s">
        <v>13</v>
      </c>
      <c r="E54" s="33"/>
      <c r="F54" s="34">
        <v>29414.04</v>
      </c>
      <c r="G54" s="35">
        <f t="shared" si="0"/>
        <v>70494808.409999982</v>
      </c>
    </row>
    <row r="55" spans="2:7" x14ac:dyDescent="0.25">
      <c r="B55" s="37">
        <v>43171</v>
      </c>
      <c r="C55" s="31" t="s">
        <v>118</v>
      </c>
      <c r="D55" s="32" t="s">
        <v>119</v>
      </c>
      <c r="E55" s="33"/>
      <c r="F55" s="34">
        <v>475794.41</v>
      </c>
      <c r="G55" s="35">
        <f t="shared" si="0"/>
        <v>70019013.999999985</v>
      </c>
    </row>
    <row r="56" spans="2:7" x14ac:dyDescent="0.25">
      <c r="B56" s="37">
        <v>43171</v>
      </c>
      <c r="C56" s="31" t="s">
        <v>120</v>
      </c>
      <c r="D56" s="32" t="s">
        <v>121</v>
      </c>
      <c r="E56" s="33"/>
      <c r="F56" s="34">
        <v>2750</v>
      </c>
      <c r="G56" s="35">
        <f t="shared" si="0"/>
        <v>70016263.999999985</v>
      </c>
    </row>
    <row r="57" spans="2:7" x14ac:dyDescent="0.25">
      <c r="B57" s="37">
        <v>43171</v>
      </c>
      <c r="C57" s="31" t="s">
        <v>122</v>
      </c>
      <c r="D57" s="32" t="s">
        <v>123</v>
      </c>
      <c r="E57" s="33"/>
      <c r="F57" s="34">
        <v>12275</v>
      </c>
      <c r="G57" s="35">
        <f t="shared" si="0"/>
        <v>70003988.999999985</v>
      </c>
    </row>
    <row r="58" spans="2:7" x14ac:dyDescent="0.25">
      <c r="B58" s="37">
        <v>43171</v>
      </c>
      <c r="C58" s="31" t="s">
        <v>124</v>
      </c>
      <c r="D58" s="32" t="s">
        <v>125</v>
      </c>
      <c r="E58" s="33"/>
      <c r="F58" s="34">
        <v>80700</v>
      </c>
      <c r="G58" s="35">
        <f t="shared" si="0"/>
        <v>69923288.999999985</v>
      </c>
    </row>
    <row r="59" spans="2:7" x14ac:dyDescent="0.25">
      <c r="B59" s="37">
        <v>43172</v>
      </c>
      <c r="C59" s="31" t="s">
        <v>126</v>
      </c>
      <c r="D59" s="32" t="s">
        <v>44</v>
      </c>
      <c r="E59" s="33"/>
      <c r="F59" s="34">
        <v>10500</v>
      </c>
      <c r="G59" s="35">
        <f t="shared" si="0"/>
        <v>69912788.999999985</v>
      </c>
    </row>
    <row r="60" spans="2:7" x14ac:dyDescent="0.25">
      <c r="B60" s="37">
        <v>43172</v>
      </c>
      <c r="C60" s="31" t="s">
        <v>127</v>
      </c>
      <c r="D60" s="32" t="s">
        <v>25</v>
      </c>
      <c r="E60" s="33"/>
      <c r="F60" s="34">
        <v>18134.509999999998</v>
      </c>
      <c r="G60" s="35">
        <f t="shared" si="0"/>
        <v>69894654.48999998</v>
      </c>
    </row>
    <row r="61" spans="2:7" x14ac:dyDescent="0.25">
      <c r="B61" s="37">
        <v>43172</v>
      </c>
      <c r="C61" s="31" t="s">
        <v>128</v>
      </c>
      <c r="D61" s="32" t="s">
        <v>21</v>
      </c>
      <c r="E61" s="33"/>
      <c r="F61" s="34">
        <v>2600</v>
      </c>
      <c r="G61" s="35">
        <f t="shared" si="0"/>
        <v>69892054.48999998</v>
      </c>
    </row>
    <row r="62" spans="2:7" x14ac:dyDescent="0.25">
      <c r="B62" s="37">
        <v>43172</v>
      </c>
      <c r="C62" s="31" t="s">
        <v>129</v>
      </c>
      <c r="D62" s="32" t="s">
        <v>130</v>
      </c>
      <c r="E62" s="33"/>
      <c r="F62" s="34">
        <v>3450</v>
      </c>
      <c r="G62" s="35">
        <f t="shared" si="0"/>
        <v>69888604.48999998</v>
      </c>
    </row>
    <row r="63" spans="2:7" x14ac:dyDescent="0.25">
      <c r="B63" s="37">
        <v>43172</v>
      </c>
      <c r="C63" s="31" t="s">
        <v>131</v>
      </c>
      <c r="D63" s="32" t="s">
        <v>132</v>
      </c>
      <c r="E63" s="33"/>
      <c r="F63" s="34">
        <v>900</v>
      </c>
      <c r="G63" s="35">
        <f t="shared" si="0"/>
        <v>69887704.48999998</v>
      </c>
    </row>
    <row r="64" spans="2:7" x14ac:dyDescent="0.25">
      <c r="B64" s="37">
        <v>43172</v>
      </c>
      <c r="C64" s="31" t="s">
        <v>133</v>
      </c>
      <c r="D64" s="32" t="s">
        <v>134</v>
      </c>
      <c r="E64" s="33"/>
      <c r="F64" s="34">
        <v>2560</v>
      </c>
      <c r="G64" s="35">
        <f t="shared" si="0"/>
        <v>69885144.48999998</v>
      </c>
    </row>
    <row r="65" spans="2:7" x14ac:dyDescent="0.25">
      <c r="B65" s="37">
        <v>43172</v>
      </c>
      <c r="C65" s="31" t="s">
        <v>135</v>
      </c>
      <c r="D65" s="32" t="s">
        <v>136</v>
      </c>
      <c r="E65" s="33"/>
      <c r="F65" s="34">
        <v>18100</v>
      </c>
      <c r="G65" s="35">
        <f t="shared" si="0"/>
        <v>69867044.48999998</v>
      </c>
    </row>
    <row r="66" spans="2:7" x14ac:dyDescent="0.25">
      <c r="B66" s="37">
        <v>43172</v>
      </c>
      <c r="C66" s="31" t="s">
        <v>137</v>
      </c>
      <c r="D66" s="32" t="s">
        <v>138</v>
      </c>
      <c r="E66" s="33"/>
      <c r="F66" s="34">
        <v>8050</v>
      </c>
      <c r="G66" s="35">
        <f t="shared" si="0"/>
        <v>69858994.48999998</v>
      </c>
    </row>
    <row r="67" spans="2:7" x14ac:dyDescent="0.25">
      <c r="B67" s="37">
        <v>43172</v>
      </c>
      <c r="C67" s="31" t="s">
        <v>139</v>
      </c>
      <c r="D67" s="32" t="s">
        <v>48</v>
      </c>
      <c r="E67" s="33"/>
      <c r="F67" s="34">
        <v>1900</v>
      </c>
      <c r="G67" s="35">
        <f t="shared" si="0"/>
        <v>69857094.48999998</v>
      </c>
    </row>
    <row r="68" spans="2:7" x14ac:dyDescent="0.25">
      <c r="B68" s="37">
        <v>43172</v>
      </c>
      <c r="C68" s="31" t="s">
        <v>140</v>
      </c>
      <c r="D68" s="32" t="s">
        <v>34</v>
      </c>
      <c r="E68" s="33"/>
      <c r="F68" s="34">
        <v>21500</v>
      </c>
      <c r="G68" s="35">
        <f t="shared" si="0"/>
        <v>69835594.48999998</v>
      </c>
    </row>
    <row r="69" spans="2:7" x14ac:dyDescent="0.25">
      <c r="B69" s="37">
        <v>43172</v>
      </c>
      <c r="C69" s="31" t="s">
        <v>141</v>
      </c>
      <c r="D69" s="32" t="s">
        <v>53</v>
      </c>
      <c r="E69" s="33"/>
      <c r="F69" s="34">
        <v>6750</v>
      </c>
      <c r="G69" s="35">
        <f t="shared" si="0"/>
        <v>69828844.48999998</v>
      </c>
    </row>
    <row r="70" spans="2:7" x14ac:dyDescent="0.25">
      <c r="B70" s="37">
        <v>43172</v>
      </c>
      <c r="C70" s="31" t="s">
        <v>142</v>
      </c>
      <c r="D70" s="32" t="s">
        <v>36</v>
      </c>
      <c r="E70" s="33"/>
      <c r="F70" s="34">
        <v>66712</v>
      </c>
      <c r="G70" s="35">
        <f t="shared" si="0"/>
        <v>69762132.48999998</v>
      </c>
    </row>
    <row r="71" spans="2:7" x14ac:dyDescent="0.25">
      <c r="B71" s="37">
        <v>43172</v>
      </c>
      <c r="C71" s="31" t="s">
        <v>143</v>
      </c>
      <c r="D71" s="32" t="s">
        <v>47</v>
      </c>
      <c r="E71" s="33"/>
      <c r="F71" s="34">
        <v>117148.22</v>
      </c>
      <c r="G71" s="35">
        <f t="shared" si="0"/>
        <v>69644984.269999981</v>
      </c>
    </row>
    <row r="72" spans="2:7" x14ac:dyDescent="0.25">
      <c r="B72" s="37">
        <v>43173</v>
      </c>
      <c r="C72" s="31" t="s">
        <v>144</v>
      </c>
      <c r="D72" s="32" t="s">
        <v>34</v>
      </c>
      <c r="E72" s="33"/>
      <c r="F72" s="34">
        <v>27000</v>
      </c>
      <c r="G72" s="35">
        <f t="shared" si="0"/>
        <v>69617984.269999981</v>
      </c>
    </row>
    <row r="73" spans="2:7" x14ac:dyDescent="0.25">
      <c r="B73" s="37">
        <v>43173</v>
      </c>
      <c r="C73" s="31" t="s">
        <v>145</v>
      </c>
      <c r="D73" s="32" t="s">
        <v>46</v>
      </c>
      <c r="E73" s="33"/>
      <c r="F73" s="34">
        <v>18000</v>
      </c>
      <c r="G73" s="35">
        <f t="shared" si="0"/>
        <v>69599984.269999981</v>
      </c>
    </row>
    <row r="74" spans="2:7" x14ac:dyDescent="0.25">
      <c r="B74" s="37">
        <v>43173</v>
      </c>
      <c r="C74" s="31" t="s">
        <v>146</v>
      </c>
      <c r="D74" s="32" t="s">
        <v>35</v>
      </c>
      <c r="E74" s="33"/>
      <c r="F74" s="34">
        <v>66500</v>
      </c>
      <c r="G74" s="35">
        <f t="shared" si="0"/>
        <v>69533484.269999981</v>
      </c>
    </row>
    <row r="75" spans="2:7" x14ac:dyDescent="0.25">
      <c r="B75" s="37">
        <v>43173</v>
      </c>
      <c r="C75" s="31" t="s">
        <v>147</v>
      </c>
      <c r="D75" s="32" t="s">
        <v>148</v>
      </c>
      <c r="E75" s="33"/>
      <c r="F75" s="34">
        <v>73141.14</v>
      </c>
      <c r="G75" s="35">
        <f t="shared" si="0"/>
        <v>69460343.12999998</v>
      </c>
    </row>
    <row r="76" spans="2:7" x14ac:dyDescent="0.25">
      <c r="B76" s="37">
        <v>43173</v>
      </c>
      <c r="C76" s="31" t="s">
        <v>149</v>
      </c>
      <c r="D76" s="32" t="s">
        <v>43</v>
      </c>
      <c r="E76" s="33"/>
      <c r="F76" s="34">
        <v>223741.18</v>
      </c>
      <c r="G76" s="35">
        <f t="shared" si="0"/>
        <v>69236601.949999973</v>
      </c>
    </row>
    <row r="77" spans="2:7" x14ac:dyDescent="0.25">
      <c r="B77" s="37">
        <v>43173</v>
      </c>
      <c r="C77" s="31" t="s">
        <v>150</v>
      </c>
      <c r="D77" s="32" t="s">
        <v>42</v>
      </c>
      <c r="E77" s="33"/>
      <c r="F77" s="34">
        <v>3000</v>
      </c>
      <c r="G77" s="35">
        <f t="shared" si="0"/>
        <v>69233601.949999973</v>
      </c>
    </row>
    <row r="78" spans="2:7" x14ac:dyDescent="0.25">
      <c r="B78" s="37">
        <v>43173</v>
      </c>
      <c r="C78" s="31" t="s">
        <v>151</v>
      </c>
      <c r="D78" s="32" t="s">
        <v>59</v>
      </c>
      <c r="E78" s="33"/>
      <c r="F78" s="34">
        <v>88308.2</v>
      </c>
      <c r="G78" s="35">
        <f t="shared" si="0"/>
        <v>69145293.74999997</v>
      </c>
    </row>
    <row r="79" spans="2:7" x14ac:dyDescent="0.25">
      <c r="B79" s="37">
        <v>43173</v>
      </c>
      <c r="C79" s="31" t="s">
        <v>152</v>
      </c>
      <c r="D79" s="32" t="s">
        <v>37</v>
      </c>
      <c r="E79" s="33"/>
      <c r="F79" s="34">
        <v>70756.06</v>
      </c>
      <c r="G79" s="35">
        <f t="shared" si="0"/>
        <v>69074537.689999968</v>
      </c>
    </row>
    <row r="80" spans="2:7" x14ac:dyDescent="0.25">
      <c r="B80" s="37">
        <v>43173</v>
      </c>
      <c r="C80" s="31" t="s">
        <v>153</v>
      </c>
      <c r="D80" s="32" t="s">
        <v>17</v>
      </c>
      <c r="E80" s="33"/>
      <c r="F80" s="34">
        <v>17300</v>
      </c>
      <c r="G80" s="35">
        <f t="shared" si="0"/>
        <v>69057237.689999968</v>
      </c>
    </row>
    <row r="81" spans="2:7" x14ac:dyDescent="0.25">
      <c r="B81" s="37">
        <v>43173</v>
      </c>
      <c r="C81" s="31" t="s">
        <v>154</v>
      </c>
      <c r="D81" s="32" t="s">
        <v>155</v>
      </c>
      <c r="E81" s="33"/>
      <c r="F81" s="34">
        <v>95898.5</v>
      </c>
      <c r="G81" s="35">
        <f t="shared" si="0"/>
        <v>68961339.189999968</v>
      </c>
    </row>
    <row r="82" spans="2:7" x14ac:dyDescent="0.25">
      <c r="B82" s="37">
        <v>43173</v>
      </c>
      <c r="C82" s="31" t="s">
        <v>156</v>
      </c>
      <c r="D82" s="32" t="s">
        <v>157</v>
      </c>
      <c r="E82" s="33"/>
      <c r="F82" s="34">
        <v>3500</v>
      </c>
      <c r="G82" s="35">
        <f t="shared" si="0"/>
        <v>68957839.189999968</v>
      </c>
    </row>
    <row r="83" spans="2:7" x14ac:dyDescent="0.25">
      <c r="B83" s="37">
        <v>43173</v>
      </c>
      <c r="C83" s="31" t="s">
        <v>158</v>
      </c>
      <c r="D83" s="32" t="s">
        <v>159</v>
      </c>
      <c r="E83" s="33"/>
      <c r="F83" s="34">
        <v>3500</v>
      </c>
      <c r="G83" s="35">
        <f t="shared" si="0"/>
        <v>68954339.189999968</v>
      </c>
    </row>
    <row r="84" spans="2:7" x14ac:dyDescent="0.25">
      <c r="B84" s="37">
        <v>43173</v>
      </c>
      <c r="C84" s="31" t="s">
        <v>160</v>
      </c>
      <c r="D84" s="32" t="s">
        <v>161</v>
      </c>
      <c r="E84" s="33"/>
      <c r="F84" s="34">
        <v>15000</v>
      </c>
      <c r="G84" s="35">
        <f t="shared" si="0"/>
        <v>68939339.189999968</v>
      </c>
    </row>
    <row r="85" spans="2:7" x14ac:dyDescent="0.25">
      <c r="B85" s="37">
        <v>43173</v>
      </c>
      <c r="C85" s="31" t="s">
        <v>162</v>
      </c>
      <c r="D85" s="32" t="s">
        <v>163</v>
      </c>
      <c r="E85" s="33"/>
      <c r="F85" s="34">
        <v>15000</v>
      </c>
      <c r="G85" s="35">
        <f t="shared" si="0"/>
        <v>68924339.189999968</v>
      </c>
    </row>
    <row r="86" spans="2:7" x14ac:dyDescent="0.25">
      <c r="B86" s="37">
        <v>43173</v>
      </c>
      <c r="C86" s="31" t="s">
        <v>164</v>
      </c>
      <c r="D86" s="32" t="s">
        <v>165</v>
      </c>
      <c r="E86" s="33"/>
      <c r="F86" s="34">
        <v>1400</v>
      </c>
      <c r="G86" s="35">
        <f t="shared" si="0"/>
        <v>68922939.189999968</v>
      </c>
    </row>
    <row r="87" spans="2:7" x14ac:dyDescent="0.25">
      <c r="B87" s="37">
        <v>43173</v>
      </c>
      <c r="C87" s="31" t="s">
        <v>166</v>
      </c>
      <c r="D87" s="32" t="s">
        <v>167</v>
      </c>
      <c r="E87" s="33"/>
      <c r="F87" s="34">
        <v>1200</v>
      </c>
      <c r="G87" s="35">
        <f t="shared" si="0"/>
        <v>68921739.189999968</v>
      </c>
    </row>
    <row r="88" spans="2:7" x14ac:dyDescent="0.25">
      <c r="B88" s="37">
        <v>43173</v>
      </c>
      <c r="C88" s="31" t="s">
        <v>168</v>
      </c>
      <c r="D88" s="32" t="s">
        <v>169</v>
      </c>
      <c r="E88" s="33"/>
      <c r="F88" s="34">
        <v>1200</v>
      </c>
      <c r="G88" s="35">
        <f t="shared" si="0"/>
        <v>68920539.189999968</v>
      </c>
    </row>
    <row r="89" spans="2:7" x14ac:dyDescent="0.25">
      <c r="B89" s="37">
        <v>43174</v>
      </c>
      <c r="C89" s="31" t="s">
        <v>170</v>
      </c>
      <c r="D89" s="32" t="s">
        <v>171</v>
      </c>
      <c r="E89" s="33"/>
      <c r="F89" s="34">
        <v>2430853.64</v>
      </c>
      <c r="G89" s="35">
        <f t="shared" si="0"/>
        <v>66489685.549999967</v>
      </c>
    </row>
    <row r="90" spans="2:7" x14ac:dyDescent="0.25">
      <c r="B90" s="37">
        <v>43174</v>
      </c>
      <c r="C90" s="31" t="s">
        <v>172</v>
      </c>
      <c r="D90" s="32" t="s">
        <v>173</v>
      </c>
      <c r="E90" s="33"/>
      <c r="F90" s="34">
        <v>258500</v>
      </c>
      <c r="G90" s="35">
        <f t="shared" si="0"/>
        <v>66231185.549999967</v>
      </c>
    </row>
    <row r="91" spans="2:7" x14ac:dyDescent="0.25">
      <c r="B91" s="37">
        <v>43174</v>
      </c>
      <c r="C91" s="31" t="s">
        <v>174</v>
      </c>
      <c r="D91" s="32" t="s">
        <v>175</v>
      </c>
      <c r="E91" s="33"/>
      <c r="F91" s="34">
        <v>258500</v>
      </c>
      <c r="G91" s="35">
        <f t="shared" si="0"/>
        <v>65972685.549999967</v>
      </c>
    </row>
    <row r="92" spans="2:7" x14ac:dyDescent="0.25">
      <c r="B92" s="37">
        <v>43174</v>
      </c>
      <c r="C92" s="31" t="s">
        <v>176</v>
      </c>
      <c r="D92" s="32" t="s">
        <v>18</v>
      </c>
      <c r="E92" s="33">
        <v>2300</v>
      </c>
      <c r="F92" s="34"/>
      <c r="G92" s="35">
        <f t="shared" si="0"/>
        <v>65974985.549999967</v>
      </c>
    </row>
    <row r="93" spans="2:7" x14ac:dyDescent="0.25">
      <c r="B93" s="37">
        <v>43175</v>
      </c>
      <c r="C93" s="31" t="s">
        <v>177</v>
      </c>
      <c r="D93" s="32" t="s">
        <v>178</v>
      </c>
      <c r="E93" s="33"/>
      <c r="F93" s="34">
        <v>500</v>
      </c>
      <c r="G93" s="35">
        <f t="shared" si="0"/>
        <v>65974485.549999967</v>
      </c>
    </row>
    <row r="94" spans="2:7" x14ac:dyDescent="0.25">
      <c r="B94" s="37">
        <v>43175</v>
      </c>
      <c r="C94" s="31" t="s">
        <v>179</v>
      </c>
      <c r="D94" s="32" t="s">
        <v>20</v>
      </c>
      <c r="E94" s="33"/>
      <c r="F94" s="34">
        <v>500</v>
      </c>
      <c r="G94" s="35">
        <f t="shared" si="0"/>
        <v>65973985.549999967</v>
      </c>
    </row>
    <row r="95" spans="2:7" x14ac:dyDescent="0.25">
      <c r="B95" s="37">
        <v>43175</v>
      </c>
      <c r="C95" s="31" t="s">
        <v>180</v>
      </c>
      <c r="D95" s="32" t="s">
        <v>181</v>
      </c>
      <c r="E95" s="33"/>
      <c r="F95" s="34">
        <v>3200</v>
      </c>
      <c r="G95" s="35">
        <f t="shared" si="0"/>
        <v>65970785.549999967</v>
      </c>
    </row>
    <row r="96" spans="2:7" x14ac:dyDescent="0.25">
      <c r="B96" s="37">
        <v>43175</v>
      </c>
      <c r="C96" s="31" t="s">
        <v>182</v>
      </c>
      <c r="D96" s="32" t="s">
        <v>26</v>
      </c>
      <c r="E96" s="33"/>
      <c r="F96" s="34">
        <v>3800</v>
      </c>
      <c r="G96" s="35">
        <f t="shared" si="0"/>
        <v>65966985.549999967</v>
      </c>
    </row>
    <row r="97" spans="2:7" x14ac:dyDescent="0.25">
      <c r="B97" s="37">
        <v>43175</v>
      </c>
      <c r="C97" s="31" t="s">
        <v>183</v>
      </c>
      <c r="D97" s="32" t="s">
        <v>184</v>
      </c>
      <c r="E97" s="33"/>
      <c r="F97" s="34">
        <v>134204.1</v>
      </c>
      <c r="G97" s="35">
        <f t="shared" si="0"/>
        <v>65832781.449999966</v>
      </c>
    </row>
    <row r="98" spans="2:7" x14ac:dyDescent="0.25">
      <c r="B98" s="37">
        <v>43175</v>
      </c>
      <c r="C98" s="31" t="s">
        <v>185</v>
      </c>
      <c r="D98" s="32" t="s">
        <v>12</v>
      </c>
      <c r="E98" s="33"/>
      <c r="F98" s="34">
        <v>900</v>
      </c>
      <c r="G98" s="35">
        <f t="shared" si="0"/>
        <v>65831881.449999966</v>
      </c>
    </row>
    <row r="99" spans="2:7" x14ac:dyDescent="0.25">
      <c r="B99" s="37">
        <v>43175</v>
      </c>
      <c r="C99" s="31" t="s">
        <v>186</v>
      </c>
      <c r="D99" s="32" t="s">
        <v>31</v>
      </c>
      <c r="E99" s="33"/>
      <c r="F99" s="34">
        <v>163714.1</v>
      </c>
      <c r="G99" s="35">
        <f t="shared" si="0"/>
        <v>65668167.349999964</v>
      </c>
    </row>
    <row r="100" spans="2:7" x14ac:dyDescent="0.25">
      <c r="B100" s="37">
        <v>43178</v>
      </c>
      <c r="C100" s="31" t="s">
        <v>187</v>
      </c>
      <c r="D100" s="32" t="s">
        <v>188</v>
      </c>
      <c r="E100" s="33"/>
      <c r="F100" s="34">
        <v>65479.28</v>
      </c>
      <c r="G100" s="35">
        <f t="shared" si="0"/>
        <v>65602688.069999963</v>
      </c>
    </row>
    <row r="101" spans="2:7" x14ac:dyDescent="0.25">
      <c r="B101" s="37">
        <v>43178</v>
      </c>
      <c r="C101" s="31" t="s">
        <v>189</v>
      </c>
      <c r="D101" s="32" t="s">
        <v>123</v>
      </c>
      <c r="E101" s="33"/>
      <c r="F101" s="34">
        <v>9560</v>
      </c>
      <c r="G101" s="35">
        <f t="shared" si="0"/>
        <v>65593128.069999963</v>
      </c>
    </row>
    <row r="102" spans="2:7" x14ac:dyDescent="0.25">
      <c r="B102" s="37">
        <v>43178</v>
      </c>
      <c r="C102" s="31" t="s">
        <v>190</v>
      </c>
      <c r="D102" s="32" t="s">
        <v>191</v>
      </c>
      <c r="E102" s="33"/>
      <c r="F102" s="34">
        <v>3000</v>
      </c>
      <c r="G102" s="35">
        <f t="shared" si="0"/>
        <v>65590128.069999963</v>
      </c>
    </row>
    <row r="103" spans="2:7" x14ac:dyDescent="0.25">
      <c r="B103" s="37">
        <v>43178</v>
      </c>
      <c r="C103" s="31" t="s">
        <v>192</v>
      </c>
      <c r="D103" s="32" t="s">
        <v>70</v>
      </c>
      <c r="E103" s="33"/>
      <c r="F103" s="34">
        <v>2800</v>
      </c>
      <c r="G103" s="35">
        <f t="shared" si="0"/>
        <v>65587328.069999963</v>
      </c>
    </row>
    <row r="104" spans="2:7" x14ac:dyDescent="0.25">
      <c r="B104" s="37">
        <v>43178</v>
      </c>
      <c r="C104" s="31" t="s">
        <v>193</v>
      </c>
      <c r="D104" s="32" t="s">
        <v>123</v>
      </c>
      <c r="E104" s="33"/>
      <c r="F104" s="34">
        <v>5650</v>
      </c>
      <c r="G104" s="35">
        <f t="shared" si="0"/>
        <v>65581678.069999963</v>
      </c>
    </row>
    <row r="105" spans="2:7" x14ac:dyDescent="0.25">
      <c r="B105" s="37">
        <v>43178</v>
      </c>
      <c r="C105" s="31" t="s">
        <v>194</v>
      </c>
      <c r="D105" s="32" t="s">
        <v>123</v>
      </c>
      <c r="E105" s="33"/>
      <c r="F105" s="34">
        <v>12775</v>
      </c>
      <c r="G105" s="35">
        <f t="shared" si="0"/>
        <v>65568903.069999963</v>
      </c>
    </row>
    <row r="106" spans="2:7" x14ac:dyDescent="0.25">
      <c r="B106" s="37">
        <v>43178</v>
      </c>
      <c r="C106" s="31" t="s">
        <v>195</v>
      </c>
      <c r="D106" s="32" t="s">
        <v>123</v>
      </c>
      <c r="E106" s="33"/>
      <c r="F106" s="34">
        <v>21775</v>
      </c>
      <c r="G106" s="35">
        <f t="shared" si="0"/>
        <v>65547128.069999963</v>
      </c>
    </row>
    <row r="107" spans="2:7" x14ac:dyDescent="0.25">
      <c r="B107" s="37">
        <v>43178</v>
      </c>
      <c r="C107" s="31" t="s">
        <v>196</v>
      </c>
      <c r="D107" s="32" t="s">
        <v>197</v>
      </c>
      <c r="E107" s="33"/>
      <c r="F107" s="34">
        <v>7120</v>
      </c>
      <c r="G107" s="35">
        <f t="shared" si="0"/>
        <v>65540008.069999963</v>
      </c>
    </row>
    <row r="108" spans="2:7" x14ac:dyDescent="0.25">
      <c r="B108" s="37">
        <v>43179</v>
      </c>
      <c r="C108" s="31" t="s">
        <v>198</v>
      </c>
      <c r="D108" s="32" t="s">
        <v>199</v>
      </c>
      <c r="E108" s="33"/>
      <c r="F108" s="34">
        <v>5991328.4800000004</v>
      </c>
      <c r="G108" s="35">
        <f t="shared" si="0"/>
        <v>59548679.589999959</v>
      </c>
    </row>
    <row r="109" spans="2:7" x14ac:dyDescent="0.25">
      <c r="B109" s="37">
        <v>43179</v>
      </c>
      <c r="C109" s="31" t="s">
        <v>200</v>
      </c>
      <c r="D109" s="32" t="s">
        <v>49</v>
      </c>
      <c r="E109" s="33"/>
      <c r="F109" s="34">
        <v>158632.53</v>
      </c>
      <c r="G109" s="35">
        <f t="shared" si="0"/>
        <v>59390047.059999958</v>
      </c>
    </row>
    <row r="110" spans="2:7" x14ac:dyDescent="0.25">
      <c r="B110" s="37">
        <v>43179</v>
      </c>
      <c r="C110" s="31" t="s">
        <v>201</v>
      </c>
      <c r="D110" s="32" t="s">
        <v>31</v>
      </c>
      <c r="E110" s="33"/>
      <c r="F110" s="34">
        <v>60560.74</v>
      </c>
      <c r="G110" s="35">
        <f t="shared" si="0"/>
        <v>59329486.319999956</v>
      </c>
    </row>
    <row r="111" spans="2:7" x14ac:dyDescent="0.25">
      <c r="B111" s="37">
        <v>43179</v>
      </c>
      <c r="C111" s="31" t="s">
        <v>202</v>
      </c>
      <c r="D111" s="32" t="s">
        <v>39</v>
      </c>
      <c r="E111" s="33"/>
      <c r="F111" s="34">
        <v>900</v>
      </c>
      <c r="G111" s="35">
        <f t="shared" si="0"/>
        <v>59328586.319999956</v>
      </c>
    </row>
    <row r="112" spans="2:7" x14ac:dyDescent="0.25">
      <c r="B112" s="37">
        <v>43179</v>
      </c>
      <c r="C112" s="31" t="s">
        <v>203</v>
      </c>
      <c r="D112" s="32" t="s">
        <v>23</v>
      </c>
      <c r="E112" s="33"/>
      <c r="F112" s="34">
        <v>2000</v>
      </c>
      <c r="G112" s="35">
        <f t="shared" si="0"/>
        <v>59326586.319999956</v>
      </c>
    </row>
    <row r="113" spans="2:7" x14ac:dyDescent="0.25">
      <c r="B113" s="37">
        <v>43179</v>
      </c>
      <c r="C113" s="31" t="s">
        <v>204</v>
      </c>
      <c r="D113" s="32" t="s">
        <v>205</v>
      </c>
      <c r="E113" s="33"/>
      <c r="F113" s="34">
        <v>48958</v>
      </c>
      <c r="G113" s="35">
        <f t="shared" si="0"/>
        <v>59277628.319999956</v>
      </c>
    </row>
    <row r="114" spans="2:7" x14ac:dyDescent="0.25">
      <c r="B114" s="37">
        <v>43179</v>
      </c>
      <c r="C114" s="31" t="s">
        <v>206</v>
      </c>
      <c r="D114" s="32" t="s">
        <v>207</v>
      </c>
      <c r="E114" s="33"/>
      <c r="F114" s="34">
        <v>21842.799999999999</v>
      </c>
      <c r="G114" s="35">
        <f t="shared" si="0"/>
        <v>59255785.519999959</v>
      </c>
    </row>
    <row r="115" spans="2:7" x14ac:dyDescent="0.25">
      <c r="B115" s="37">
        <v>43179</v>
      </c>
      <c r="C115" s="31" t="s">
        <v>208</v>
      </c>
      <c r="D115" s="32" t="s">
        <v>209</v>
      </c>
      <c r="E115" s="33"/>
      <c r="F115" s="34">
        <v>30128</v>
      </c>
      <c r="G115" s="35">
        <f t="shared" si="0"/>
        <v>59225657.519999959</v>
      </c>
    </row>
    <row r="116" spans="2:7" x14ac:dyDescent="0.25">
      <c r="B116" s="37">
        <v>43180</v>
      </c>
      <c r="C116" s="31" t="s">
        <v>210</v>
      </c>
      <c r="D116" s="32" t="s">
        <v>211</v>
      </c>
      <c r="E116" s="33"/>
      <c r="F116" s="34">
        <v>448169.49</v>
      </c>
      <c r="G116" s="35">
        <f t="shared" si="0"/>
        <v>58777488.029999956</v>
      </c>
    </row>
    <row r="117" spans="2:7" x14ac:dyDescent="0.25">
      <c r="B117" s="37">
        <v>43180</v>
      </c>
      <c r="C117" s="31" t="s">
        <v>212</v>
      </c>
      <c r="D117" s="32" t="s">
        <v>40</v>
      </c>
      <c r="E117" s="33"/>
      <c r="F117" s="34">
        <v>1000</v>
      </c>
      <c r="G117" s="35">
        <f t="shared" si="0"/>
        <v>58776488.029999956</v>
      </c>
    </row>
    <row r="118" spans="2:7" x14ac:dyDescent="0.25">
      <c r="B118" s="37">
        <v>43180</v>
      </c>
      <c r="C118" s="31" t="s">
        <v>213</v>
      </c>
      <c r="D118" s="32" t="s">
        <v>50</v>
      </c>
      <c r="E118" s="33"/>
      <c r="F118" s="34">
        <v>1060</v>
      </c>
      <c r="G118" s="35">
        <f t="shared" si="0"/>
        <v>58775428.029999956</v>
      </c>
    </row>
    <row r="119" spans="2:7" x14ac:dyDescent="0.25">
      <c r="B119" s="37">
        <v>43180</v>
      </c>
      <c r="C119" s="31" t="s">
        <v>214</v>
      </c>
      <c r="D119" s="32" t="s">
        <v>59</v>
      </c>
      <c r="E119" s="33"/>
      <c r="F119" s="34">
        <v>82602.5</v>
      </c>
      <c r="G119" s="35">
        <f t="shared" si="0"/>
        <v>58692825.529999956</v>
      </c>
    </row>
    <row r="120" spans="2:7" x14ac:dyDescent="0.25">
      <c r="B120" s="37">
        <v>43180</v>
      </c>
      <c r="C120" s="31" t="s">
        <v>215</v>
      </c>
      <c r="D120" s="32" t="s">
        <v>216</v>
      </c>
      <c r="E120" s="33"/>
      <c r="F120" s="34">
        <v>82636.800000000003</v>
      </c>
      <c r="G120" s="35">
        <f t="shared" si="0"/>
        <v>58610188.729999959</v>
      </c>
    </row>
    <row r="121" spans="2:7" x14ac:dyDescent="0.25">
      <c r="B121" s="37">
        <v>43180</v>
      </c>
      <c r="C121" s="31" t="s">
        <v>217</v>
      </c>
      <c r="D121" s="32" t="s">
        <v>218</v>
      </c>
      <c r="E121" s="33"/>
      <c r="F121" s="34">
        <v>292177.03999999998</v>
      </c>
      <c r="G121" s="35">
        <f t="shared" si="0"/>
        <v>58318011.68999996</v>
      </c>
    </row>
    <row r="122" spans="2:7" x14ac:dyDescent="0.25">
      <c r="B122" s="37">
        <v>43180</v>
      </c>
      <c r="C122" s="31" t="s">
        <v>219</v>
      </c>
      <c r="D122" s="32" t="s">
        <v>27</v>
      </c>
      <c r="E122" s="33"/>
      <c r="F122" s="34">
        <v>7500</v>
      </c>
      <c r="G122" s="35">
        <f t="shared" si="0"/>
        <v>58310511.68999996</v>
      </c>
    </row>
    <row r="123" spans="2:7" x14ac:dyDescent="0.25">
      <c r="B123" s="37">
        <v>43180</v>
      </c>
      <c r="C123" s="31" t="s">
        <v>220</v>
      </c>
      <c r="D123" s="32" t="s">
        <v>221</v>
      </c>
      <c r="E123" s="33"/>
      <c r="F123" s="34">
        <v>5800</v>
      </c>
      <c r="G123" s="35">
        <f t="shared" si="0"/>
        <v>58304711.68999996</v>
      </c>
    </row>
    <row r="124" spans="2:7" x14ac:dyDescent="0.25">
      <c r="B124" s="37">
        <v>43180</v>
      </c>
      <c r="C124" s="31" t="s">
        <v>222</v>
      </c>
      <c r="D124" s="32" t="s">
        <v>21</v>
      </c>
      <c r="E124" s="33"/>
      <c r="F124" s="34">
        <v>5800</v>
      </c>
      <c r="G124" s="35">
        <f t="shared" si="0"/>
        <v>58298911.68999996</v>
      </c>
    </row>
    <row r="125" spans="2:7" x14ac:dyDescent="0.25">
      <c r="B125" s="37">
        <v>43180</v>
      </c>
      <c r="C125" s="31" t="s">
        <v>223</v>
      </c>
      <c r="D125" s="32" t="s">
        <v>33</v>
      </c>
      <c r="E125" s="33"/>
      <c r="F125" s="34">
        <v>16300</v>
      </c>
      <c r="G125" s="35">
        <f t="shared" si="0"/>
        <v>58282611.68999996</v>
      </c>
    </row>
    <row r="126" spans="2:7" x14ac:dyDescent="0.25">
      <c r="B126" s="37">
        <v>43180</v>
      </c>
      <c r="C126" s="31" t="s">
        <v>224</v>
      </c>
      <c r="D126" s="32" t="s">
        <v>37</v>
      </c>
      <c r="E126" s="33"/>
      <c r="F126" s="34">
        <v>69112.09</v>
      </c>
      <c r="G126" s="35">
        <f t="shared" si="0"/>
        <v>58213499.599999957</v>
      </c>
    </row>
    <row r="127" spans="2:7" x14ac:dyDescent="0.25">
      <c r="B127" s="37">
        <v>43180</v>
      </c>
      <c r="C127" s="31" t="s">
        <v>225</v>
      </c>
      <c r="D127" s="32" t="s">
        <v>48</v>
      </c>
      <c r="E127" s="33"/>
      <c r="F127" s="34">
        <v>8500</v>
      </c>
      <c r="G127" s="35">
        <f t="shared" si="0"/>
        <v>58204999.599999957</v>
      </c>
    </row>
    <row r="128" spans="2:7" x14ac:dyDescent="0.25">
      <c r="B128" s="37">
        <v>43181</v>
      </c>
      <c r="C128" s="31" t="s">
        <v>226</v>
      </c>
      <c r="D128" s="32" t="s">
        <v>178</v>
      </c>
      <c r="E128" s="33"/>
      <c r="F128" s="34">
        <v>78850</v>
      </c>
      <c r="G128" s="35">
        <f t="shared" si="0"/>
        <v>58126149.599999957</v>
      </c>
    </row>
    <row r="129" spans="2:7" x14ac:dyDescent="0.25">
      <c r="B129" s="37">
        <v>43181</v>
      </c>
      <c r="C129" s="31" t="s">
        <v>227</v>
      </c>
      <c r="D129" s="32" t="s">
        <v>31</v>
      </c>
      <c r="E129" s="33"/>
      <c r="F129" s="34">
        <v>146454.85999999999</v>
      </c>
      <c r="G129" s="35">
        <f t="shared" si="0"/>
        <v>57979694.739999957</v>
      </c>
    </row>
    <row r="130" spans="2:7" x14ac:dyDescent="0.25">
      <c r="B130" s="37">
        <v>43181</v>
      </c>
      <c r="C130" s="31" t="s">
        <v>228</v>
      </c>
      <c r="D130" s="32" t="s">
        <v>51</v>
      </c>
      <c r="E130" s="33"/>
      <c r="F130" s="34">
        <v>1520</v>
      </c>
      <c r="G130" s="35">
        <f t="shared" si="0"/>
        <v>57978174.739999957</v>
      </c>
    </row>
    <row r="131" spans="2:7" x14ac:dyDescent="0.25">
      <c r="B131" s="37">
        <v>43181</v>
      </c>
      <c r="C131" s="31" t="s">
        <v>229</v>
      </c>
      <c r="D131" s="32" t="s">
        <v>45</v>
      </c>
      <c r="E131" s="33"/>
      <c r="F131" s="34">
        <v>1760</v>
      </c>
      <c r="G131" s="35">
        <f t="shared" si="0"/>
        <v>57976414.739999957</v>
      </c>
    </row>
    <row r="132" spans="2:7" x14ac:dyDescent="0.25">
      <c r="B132" s="37">
        <v>43181</v>
      </c>
      <c r="C132" s="31" t="s">
        <v>230</v>
      </c>
      <c r="D132" s="32" t="s">
        <v>54</v>
      </c>
      <c r="E132" s="33"/>
      <c r="F132" s="34">
        <v>23155.13</v>
      </c>
      <c r="G132" s="35">
        <f t="shared" si="0"/>
        <v>57953259.609999955</v>
      </c>
    </row>
    <row r="133" spans="2:7" x14ac:dyDescent="0.25">
      <c r="B133" s="37">
        <v>43181</v>
      </c>
      <c r="C133" s="31" t="s">
        <v>231</v>
      </c>
      <c r="D133" s="32" t="s">
        <v>36</v>
      </c>
      <c r="E133" s="33"/>
      <c r="F133" s="34">
        <v>16678</v>
      </c>
      <c r="G133" s="35">
        <f t="shared" si="0"/>
        <v>57936581.609999955</v>
      </c>
    </row>
    <row r="134" spans="2:7" x14ac:dyDescent="0.25">
      <c r="B134" s="37">
        <v>43182</v>
      </c>
      <c r="C134" s="31" t="s">
        <v>232</v>
      </c>
      <c r="D134" s="32" t="s">
        <v>233</v>
      </c>
      <c r="E134" s="33"/>
      <c r="F134" s="34">
        <v>167914.61</v>
      </c>
      <c r="G134" s="35">
        <f t="shared" si="0"/>
        <v>57768666.999999955</v>
      </c>
    </row>
    <row r="135" spans="2:7" x14ac:dyDescent="0.25">
      <c r="B135" s="37">
        <v>43182</v>
      </c>
      <c r="C135" s="31" t="s">
        <v>234</v>
      </c>
      <c r="D135" s="32" t="s">
        <v>22</v>
      </c>
      <c r="E135" s="33"/>
      <c r="F135" s="34">
        <v>25374.240000000002</v>
      </c>
      <c r="G135" s="35">
        <f t="shared" si="0"/>
        <v>57743292.759999953</v>
      </c>
    </row>
    <row r="136" spans="2:7" x14ac:dyDescent="0.25">
      <c r="B136" s="37">
        <v>43182</v>
      </c>
      <c r="C136" s="31" t="s">
        <v>235</v>
      </c>
      <c r="D136" s="32" t="s">
        <v>24</v>
      </c>
      <c r="E136" s="33"/>
      <c r="F136" s="34">
        <v>23776.23</v>
      </c>
      <c r="G136" s="35">
        <f t="shared" si="0"/>
        <v>57719516.529999956</v>
      </c>
    </row>
    <row r="137" spans="2:7" x14ac:dyDescent="0.25">
      <c r="B137" s="37">
        <v>43182</v>
      </c>
      <c r="C137" s="31" t="s">
        <v>236</v>
      </c>
      <c r="D137" s="32" t="s">
        <v>38</v>
      </c>
      <c r="E137" s="33"/>
      <c r="F137" s="34">
        <v>555641.1</v>
      </c>
      <c r="G137" s="35">
        <f t="shared" si="0"/>
        <v>57163875.429999955</v>
      </c>
    </row>
    <row r="138" spans="2:7" x14ac:dyDescent="0.25">
      <c r="B138" s="37">
        <v>43182</v>
      </c>
      <c r="C138" s="31" t="s">
        <v>237</v>
      </c>
      <c r="D138" s="32" t="s">
        <v>30</v>
      </c>
      <c r="E138" s="33"/>
      <c r="F138" s="34">
        <v>31627.71</v>
      </c>
      <c r="G138" s="35">
        <f t="shared" si="0"/>
        <v>57132247.719999954</v>
      </c>
    </row>
    <row r="139" spans="2:7" x14ac:dyDescent="0.25">
      <c r="B139" s="37">
        <v>43182</v>
      </c>
      <c r="C139" s="31" t="s">
        <v>238</v>
      </c>
      <c r="D139" s="32" t="s">
        <v>25</v>
      </c>
      <c r="E139" s="33"/>
      <c r="F139" s="34">
        <v>21971.73</v>
      </c>
      <c r="G139" s="35">
        <f t="shared" si="0"/>
        <v>57110275.989999957</v>
      </c>
    </row>
    <row r="140" spans="2:7" x14ac:dyDescent="0.25">
      <c r="B140" s="37">
        <v>43182</v>
      </c>
      <c r="C140" s="31" t="s">
        <v>239</v>
      </c>
      <c r="D140" s="32" t="s">
        <v>29</v>
      </c>
      <c r="E140" s="33"/>
      <c r="F140" s="34">
        <v>23141.52</v>
      </c>
      <c r="G140" s="35">
        <f t="shared" si="0"/>
        <v>57087134.469999954</v>
      </c>
    </row>
    <row r="141" spans="2:7" x14ac:dyDescent="0.25">
      <c r="B141" s="37">
        <v>43182</v>
      </c>
      <c r="C141" s="31" t="s">
        <v>240</v>
      </c>
      <c r="D141" s="32" t="s">
        <v>241</v>
      </c>
      <c r="E141" s="33">
        <v>60</v>
      </c>
      <c r="F141" s="34"/>
      <c r="G141" s="35">
        <f t="shared" si="0"/>
        <v>57087194.469999954</v>
      </c>
    </row>
    <row r="142" spans="2:7" x14ac:dyDescent="0.25">
      <c r="B142" s="37">
        <v>43185</v>
      </c>
      <c r="C142" s="31" t="s">
        <v>242</v>
      </c>
      <c r="D142" s="32" t="s">
        <v>63</v>
      </c>
      <c r="E142" s="33"/>
      <c r="F142" s="34">
        <v>54876</v>
      </c>
      <c r="G142" s="35">
        <f t="shared" si="0"/>
        <v>57032318.469999954</v>
      </c>
    </row>
    <row r="143" spans="2:7" x14ac:dyDescent="0.25">
      <c r="B143" s="37">
        <v>43185</v>
      </c>
      <c r="C143" s="31" t="s">
        <v>243</v>
      </c>
      <c r="D143" s="32" t="s">
        <v>244</v>
      </c>
      <c r="E143" s="33"/>
      <c r="F143" s="34">
        <v>5272.4</v>
      </c>
      <c r="G143" s="35">
        <f t="shared" si="0"/>
        <v>57027046.069999956</v>
      </c>
    </row>
    <row r="144" spans="2:7" x14ac:dyDescent="0.25">
      <c r="B144" s="37">
        <v>43186</v>
      </c>
      <c r="C144" s="31" t="s">
        <v>245</v>
      </c>
      <c r="D144" s="32" t="s">
        <v>246</v>
      </c>
      <c r="E144" s="33">
        <v>2300</v>
      </c>
      <c r="F144" s="34"/>
      <c r="G144" s="35">
        <f t="shared" si="0"/>
        <v>57029346.069999956</v>
      </c>
    </row>
    <row r="145" spans="2:7" x14ac:dyDescent="0.25">
      <c r="B145" s="37">
        <v>43186</v>
      </c>
      <c r="C145" s="31" t="s">
        <v>247</v>
      </c>
      <c r="D145" s="32" t="s">
        <v>248</v>
      </c>
      <c r="E145" s="33">
        <v>27321666.670000002</v>
      </c>
      <c r="F145" s="34"/>
      <c r="G145" s="35">
        <f t="shared" si="0"/>
        <v>84351012.73999995</v>
      </c>
    </row>
    <row r="146" spans="2:7" x14ac:dyDescent="0.25">
      <c r="B146" s="37">
        <v>43186</v>
      </c>
      <c r="C146" s="31" t="s">
        <v>249</v>
      </c>
      <c r="D146" s="32" t="s">
        <v>250</v>
      </c>
      <c r="E146" s="33"/>
      <c r="F146" s="34">
        <v>6077058.6399999997</v>
      </c>
      <c r="G146" s="35">
        <f t="shared" si="0"/>
        <v>78273954.099999949</v>
      </c>
    </row>
    <row r="147" spans="2:7" x14ac:dyDescent="0.25">
      <c r="B147" s="37">
        <v>43186</v>
      </c>
      <c r="C147" s="31" t="s">
        <v>251</v>
      </c>
      <c r="D147" s="32" t="s">
        <v>252</v>
      </c>
      <c r="E147" s="33"/>
      <c r="F147" s="34">
        <v>343640.21</v>
      </c>
      <c r="G147" s="35">
        <f t="shared" si="0"/>
        <v>77930313.889999956</v>
      </c>
    </row>
    <row r="148" spans="2:7" x14ac:dyDescent="0.25">
      <c r="B148" s="37">
        <v>43187</v>
      </c>
      <c r="C148" s="31" t="s">
        <v>253</v>
      </c>
      <c r="D148" s="32" t="s">
        <v>171</v>
      </c>
      <c r="E148" s="33"/>
      <c r="F148" s="34">
        <v>1929586.34</v>
      </c>
      <c r="G148" s="35">
        <f t="shared" si="0"/>
        <v>76000727.549999952</v>
      </c>
    </row>
    <row r="149" spans="2:7" x14ac:dyDescent="0.25">
      <c r="B149" s="37">
        <v>43187</v>
      </c>
      <c r="C149" s="31" t="s">
        <v>254</v>
      </c>
      <c r="D149" s="32" t="s">
        <v>28</v>
      </c>
      <c r="E149" s="33"/>
      <c r="F149" s="34">
        <v>3500</v>
      </c>
      <c r="G149" s="35">
        <f t="shared" si="0"/>
        <v>75997227.549999952</v>
      </c>
    </row>
    <row r="150" spans="2:7" x14ac:dyDescent="0.25">
      <c r="B150" s="37">
        <v>43187</v>
      </c>
      <c r="C150" s="31" t="s">
        <v>255</v>
      </c>
      <c r="D150" s="32" t="s">
        <v>28</v>
      </c>
      <c r="E150" s="33"/>
      <c r="F150" s="34">
        <v>8100</v>
      </c>
      <c r="G150" s="35">
        <f t="shared" si="0"/>
        <v>75989127.549999952</v>
      </c>
    </row>
    <row r="151" spans="2:7" x14ac:dyDescent="0.25">
      <c r="B151" s="37">
        <v>43187</v>
      </c>
      <c r="C151" s="31" t="s">
        <v>256</v>
      </c>
      <c r="D151" s="32" t="s">
        <v>48</v>
      </c>
      <c r="E151" s="33"/>
      <c r="F151" s="34">
        <v>3100</v>
      </c>
      <c r="G151" s="35">
        <f t="shared" si="0"/>
        <v>75986027.549999952</v>
      </c>
    </row>
    <row r="152" spans="2:7" x14ac:dyDescent="0.25">
      <c r="B152" s="37">
        <v>43187</v>
      </c>
      <c r="C152" s="31" t="s">
        <v>257</v>
      </c>
      <c r="D152" s="32" t="s">
        <v>59</v>
      </c>
      <c r="E152" s="33"/>
      <c r="F152" s="34">
        <v>72556.25</v>
      </c>
      <c r="G152" s="35">
        <f t="shared" si="0"/>
        <v>75913471.299999952</v>
      </c>
    </row>
    <row r="153" spans="2:7" x14ac:dyDescent="0.25">
      <c r="B153" s="37">
        <v>43187</v>
      </c>
      <c r="C153" s="31" t="s">
        <v>258</v>
      </c>
      <c r="D153" s="32" t="s">
        <v>259</v>
      </c>
      <c r="E153" s="33"/>
      <c r="F153" s="34">
        <v>8100</v>
      </c>
      <c r="G153" s="35">
        <f t="shared" si="0"/>
        <v>75905371.299999952</v>
      </c>
    </row>
    <row r="154" spans="2:7" x14ac:dyDescent="0.25">
      <c r="B154" s="37">
        <v>43187</v>
      </c>
      <c r="C154" s="31" t="s">
        <v>260</v>
      </c>
      <c r="D154" s="32" t="s">
        <v>261</v>
      </c>
      <c r="E154" s="33"/>
      <c r="F154" s="34">
        <v>598706.89</v>
      </c>
      <c r="G154" s="35">
        <f t="shared" si="0"/>
        <v>75306664.409999952</v>
      </c>
    </row>
    <row r="155" spans="2:7" x14ac:dyDescent="0.25">
      <c r="B155" s="37">
        <v>43187</v>
      </c>
      <c r="C155" s="31" t="s">
        <v>262</v>
      </c>
      <c r="D155" s="32" t="s">
        <v>263</v>
      </c>
      <c r="E155" s="33"/>
      <c r="F155" s="34">
        <v>27702.400000000001</v>
      </c>
      <c r="G155" s="35">
        <f t="shared" si="0"/>
        <v>75278962.009999946</v>
      </c>
    </row>
    <row r="156" spans="2:7" x14ac:dyDescent="0.25">
      <c r="B156" s="37">
        <v>43187</v>
      </c>
      <c r="C156" s="31" t="s">
        <v>264</v>
      </c>
      <c r="D156" s="32" t="s">
        <v>265</v>
      </c>
      <c r="E156" s="33"/>
      <c r="F156" s="34">
        <v>32806.160000000003</v>
      </c>
      <c r="G156" s="35">
        <f t="shared" si="0"/>
        <v>75246155.849999949</v>
      </c>
    </row>
    <row r="157" spans="2:7" x14ac:dyDescent="0.25">
      <c r="B157" s="37">
        <v>43187</v>
      </c>
      <c r="C157" s="31" t="s">
        <v>266</v>
      </c>
      <c r="D157" s="32" t="s">
        <v>265</v>
      </c>
      <c r="E157" s="33"/>
      <c r="F157" s="34">
        <v>85587.02</v>
      </c>
      <c r="G157" s="35">
        <f t="shared" si="0"/>
        <v>75160568.829999954</v>
      </c>
    </row>
    <row r="158" spans="2:7" x14ac:dyDescent="0.25">
      <c r="B158" s="37">
        <v>43187</v>
      </c>
      <c r="C158" s="31" t="s">
        <v>267</v>
      </c>
      <c r="D158" s="32" t="s">
        <v>19</v>
      </c>
      <c r="E158" s="33"/>
      <c r="F158" s="34">
        <v>4500</v>
      </c>
      <c r="G158" s="35">
        <f t="shared" ref="G158:G172" si="1">G157+E158-F158</f>
        <v>75156068.829999954</v>
      </c>
    </row>
    <row r="159" spans="2:7" x14ac:dyDescent="0.25">
      <c r="B159" s="37">
        <v>43187</v>
      </c>
      <c r="C159" s="31" t="s">
        <v>268</v>
      </c>
      <c r="D159" s="32" t="s">
        <v>19</v>
      </c>
      <c r="E159" s="33"/>
      <c r="F159" s="34">
        <v>10500</v>
      </c>
      <c r="G159" s="35">
        <f t="shared" si="1"/>
        <v>75145568.829999954</v>
      </c>
    </row>
    <row r="160" spans="2:7" x14ac:dyDescent="0.25">
      <c r="B160" s="37">
        <v>43187</v>
      </c>
      <c r="C160" s="31" t="s">
        <v>269</v>
      </c>
      <c r="D160" s="32" t="s">
        <v>19</v>
      </c>
      <c r="E160" s="33"/>
      <c r="F160" s="34">
        <v>10500</v>
      </c>
      <c r="G160" s="35">
        <f t="shared" si="1"/>
        <v>75135068.829999954</v>
      </c>
    </row>
    <row r="161" spans="2:7" x14ac:dyDescent="0.25">
      <c r="B161" s="37">
        <v>43187</v>
      </c>
      <c r="C161" s="31" t="s">
        <v>270</v>
      </c>
      <c r="D161" s="32" t="s">
        <v>181</v>
      </c>
      <c r="E161" s="33"/>
      <c r="F161" s="34">
        <v>3200</v>
      </c>
      <c r="G161" s="35">
        <f t="shared" si="1"/>
        <v>75131868.829999954</v>
      </c>
    </row>
    <row r="162" spans="2:7" x14ac:dyDescent="0.25">
      <c r="B162" s="37">
        <v>43187</v>
      </c>
      <c r="C162" s="31" t="s">
        <v>271</v>
      </c>
      <c r="D162" s="32" t="s">
        <v>121</v>
      </c>
      <c r="E162" s="33"/>
      <c r="F162" s="34">
        <v>46502.05</v>
      </c>
      <c r="G162" s="35">
        <f t="shared" si="1"/>
        <v>75085366.779999956</v>
      </c>
    </row>
    <row r="163" spans="2:7" x14ac:dyDescent="0.25">
      <c r="B163" s="37">
        <v>43187</v>
      </c>
      <c r="C163" s="31" t="s">
        <v>272</v>
      </c>
      <c r="D163" s="32" t="s">
        <v>273</v>
      </c>
      <c r="E163" s="33"/>
      <c r="F163" s="34">
        <v>36583.21</v>
      </c>
      <c r="G163" s="35">
        <f t="shared" si="1"/>
        <v>75048783.569999963</v>
      </c>
    </row>
    <row r="164" spans="2:7" x14ac:dyDescent="0.25">
      <c r="B164" s="37">
        <v>43187</v>
      </c>
      <c r="C164" s="31" t="s">
        <v>274</v>
      </c>
      <c r="D164" s="32" t="s">
        <v>275</v>
      </c>
      <c r="E164" s="33"/>
      <c r="F164" s="34">
        <v>26980</v>
      </c>
      <c r="G164" s="35">
        <f t="shared" si="1"/>
        <v>75021803.569999963</v>
      </c>
    </row>
    <row r="165" spans="2:7" x14ac:dyDescent="0.25">
      <c r="B165" s="37">
        <v>43187</v>
      </c>
      <c r="C165" s="31" t="s">
        <v>276</v>
      </c>
      <c r="D165" s="32" t="s">
        <v>205</v>
      </c>
      <c r="E165" s="33"/>
      <c r="F165" s="34">
        <v>38843.599999999999</v>
      </c>
      <c r="G165" s="35">
        <f t="shared" si="1"/>
        <v>74982959.969999969</v>
      </c>
    </row>
    <row r="166" spans="2:7" x14ac:dyDescent="0.25">
      <c r="B166" s="37">
        <v>43187</v>
      </c>
      <c r="C166" s="31" t="s">
        <v>277</v>
      </c>
      <c r="D166" s="32" t="s">
        <v>49</v>
      </c>
      <c r="E166" s="33"/>
      <c r="F166" s="34">
        <v>31962.58</v>
      </c>
      <c r="G166" s="35">
        <f t="shared" si="1"/>
        <v>74950997.389999971</v>
      </c>
    </row>
    <row r="167" spans="2:7" x14ac:dyDescent="0.25">
      <c r="B167" s="37">
        <v>43187</v>
      </c>
      <c r="C167" s="31" t="s">
        <v>278</v>
      </c>
      <c r="D167" s="32" t="s">
        <v>279</v>
      </c>
      <c r="E167" s="33"/>
      <c r="F167" s="34">
        <v>20600</v>
      </c>
      <c r="G167" s="35">
        <f t="shared" si="1"/>
        <v>74930397.389999971</v>
      </c>
    </row>
    <row r="168" spans="2:7" x14ac:dyDescent="0.25">
      <c r="B168" s="37">
        <v>43187</v>
      </c>
      <c r="C168" s="31" t="s">
        <v>280</v>
      </c>
      <c r="D168" s="32" t="s">
        <v>34</v>
      </c>
      <c r="E168" s="33"/>
      <c r="F168" s="34">
        <v>5400</v>
      </c>
      <c r="G168" s="35">
        <f t="shared" si="1"/>
        <v>74924997.389999971</v>
      </c>
    </row>
    <row r="169" spans="2:7" x14ac:dyDescent="0.25">
      <c r="B169" s="37">
        <v>43187</v>
      </c>
      <c r="C169" s="31" t="s">
        <v>281</v>
      </c>
      <c r="D169" s="32" t="s">
        <v>282</v>
      </c>
      <c r="E169" s="33"/>
      <c r="F169" s="34">
        <v>30128</v>
      </c>
      <c r="G169" s="35">
        <f t="shared" si="1"/>
        <v>74894869.389999971</v>
      </c>
    </row>
    <row r="170" spans="2:7" x14ac:dyDescent="0.25">
      <c r="B170" s="37">
        <v>43187</v>
      </c>
      <c r="C170" s="31"/>
      <c r="D170" s="32" t="s">
        <v>283</v>
      </c>
      <c r="E170" s="33">
        <v>23776.23</v>
      </c>
      <c r="F170" s="34"/>
      <c r="G170" s="35">
        <f t="shared" si="1"/>
        <v>74918645.619999975</v>
      </c>
    </row>
    <row r="171" spans="2:7" x14ac:dyDescent="0.25">
      <c r="B171" s="37">
        <v>43187</v>
      </c>
      <c r="C171" s="31"/>
      <c r="D171" s="32" t="s">
        <v>284</v>
      </c>
      <c r="E171" s="33">
        <v>10000</v>
      </c>
      <c r="F171" s="34"/>
      <c r="G171" s="35">
        <f t="shared" si="1"/>
        <v>74928645.619999975</v>
      </c>
    </row>
    <row r="172" spans="2:7" ht="16.5" thickBot="1" x14ac:dyDescent="0.3">
      <c r="B172" s="37">
        <v>43190</v>
      </c>
      <c r="C172" s="31"/>
      <c r="D172" s="32" t="s">
        <v>55</v>
      </c>
      <c r="E172" s="33"/>
      <c r="F172" s="34">
        <v>39022.82</v>
      </c>
      <c r="G172" s="35">
        <f t="shared" si="1"/>
        <v>74889622.799999982</v>
      </c>
    </row>
    <row r="173" spans="2:7" ht="16.5" thickBot="1" x14ac:dyDescent="0.3">
      <c r="B173" s="39" t="s">
        <v>14</v>
      </c>
      <c r="C173" s="40"/>
      <c r="D173" s="40"/>
      <c r="E173" s="40"/>
      <c r="F173" s="41"/>
      <c r="G173" s="36">
        <f>G172</f>
        <v>74889622.799999982</v>
      </c>
    </row>
  </sheetData>
  <mergeCells count="10">
    <mergeCell ref="B2:G2"/>
    <mergeCell ref="B3:G3"/>
    <mergeCell ref="B4:G4"/>
    <mergeCell ref="B5:G5"/>
    <mergeCell ref="B6:G6"/>
    <mergeCell ref="B173:F173"/>
    <mergeCell ref="B7:G7"/>
    <mergeCell ref="E9:G9"/>
    <mergeCell ref="E10:F10"/>
    <mergeCell ref="B9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dcterms:created xsi:type="dcterms:W3CDTF">2018-03-12T20:39:40Z</dcterms:created>
  <dcterms:modified xsi:type="dcterms:W3CDTF">2019-04-03T13:16:05Z</dcterms:modified>
</cp:coreProperties>
</file>