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ol-fs-01\Direccion de Planificacion y Seguimiento\Seguimiento y Evaluacion\5.ELLEN ROSARIO\Informes\Informes de seguimiento\Nominas\2021\Nominas Noviembre\"/>
    </mc:Choice>
  </mc:AlternateContent>
  <bookViews>
    <workbookView xWindow="0" yWindow="0" windowWidth="28800" windowHeight="11835"/>
  </bookViews>
  <sheets>
    <sheet name="Bono Gas" sheetId="1" r:id="rId1"/>
    <sheet name="Bono Luz" sheetId="3" r:id="rId2"/>
    <sheet name="Aliméntate" sheetId="4" r:id="rId3"/>
    <sheet name="Mujer Supérate" sheetId="5" r:id="rId4"/>
  </sheets>
  <externalReferences>
    <externalReference r:id="rId5"/>
  </externalReferences>
  <definedNames>
    <definedName name="_xlnm.Print_Titles" localSheetId="3">'Mujer Supérate'!$1:$5</definedName>
  </definedNames>
  <calcPr calcId="152511"/>
</workbook>
</file>

<file path=xl/calcChain.xml><?xml version="1.0" encoding="utf-8"?>
<calcChain xmlns="http://schemas.openxmlformats.org/spreadsheetml/2006/main">
  <c r="E42" i="4" l="1"/>
  <c r="D42" i="4"/>
  <c r="E41" i="4"/>
  <c r="D41" i="4"/>
  <c r="E40" i="4"/>
  <c r="D40" i="4"/>
  <c r="E39" i="4"/>
  <c r="D39" i="4"/>
  <c r="E38" i="4"/>
  <c r="D38" i="4"/>
  <c r="E37" i="4"/>
  <c r="D37" i="4"/>
  <c r="E36" i="4"/>
  <c r="D36" i="4"/>
  <c r="E35" i="4"/>
  <c r="D35" i="4"/>
  <c r="E34" i="4"/>
  <c r="D34" i="4"/>
  <c r="E33" i="4"/>
  <c r="D33" i="4"/>
  <c r="E32" i="4"/>
  <c r="D32" i="4"/>
  <c r="E31" i="4"/>
  <c r="D31" i="4"/>
  <c r="E30" i="4"/>
  <c r="D30" i="4"/>
  <c r="E29" i="4"/>
  <c r="D29" i="4"/>
  <c r="E28" i="4"/>
  <c r="D28" i="4"/>
  <c r="E27" i="4"/>
  <c r="D27" i="4"/>
  <c r="E26" i="4"/>
  <c r="D26" i="4"/>
  <c r="E25" i="4"/>
  <c r="D25" i="4"/>
  <c r="E24" i="4"/>
  <c r="D24" i="4"/>
  <c r="E23" i="4"/>
  <c r="D23" i="4"/>
  <c r="E22" i="4"/>
  <c r="D22" i="4"/>
  <c r="E21" i="4"/>
  <c r="D21" i="4"/>
  <c r="E20" i="4"/>
  <c r="D20" i="4"/>
  <c r="E19" i="4"/>
  <c r="D19" i="4"/>
  <c r="E18" i="4"/>
  <c r="D18" i="4"/>
  <c r="E17" i="4"/>
  <c r="D17" i="4"/>
  <c r="E16" i="4"/>
  <c r="D16" i="4"/>
  <c r="E15" i="4"/>
  <c r="D15" i="4"/>
  <c r="E14" i="4"/>
  <c r="D14" i="4"/>
  <c r="E13" i="4"/>
  <c r="D13" i="4"/>
  <c r="E12" i="4"/>
  <c r="D12" i="4"/>
  <c r="E11" i="4"/>
  <c r="E43" i="4" s="1"/>
  <c r="D11" i="4"/>
  <c r="D43" i="4" s="1"/>
</calcChain>
</file>

<file path=xl/sharedStrings.xml><?xml version="1.0" encoding="utf-8"?>
<sst xmlns="http://schemas.openxmlformats.org/spreadsheetml/2006/main" count="233" uniqueCount="97">
  <si>
    <t>RESUMEN NOMINA SUPERATE</t>
  </si>
  <si>
    <t>Componente</t>
  </si>
  <si>
    <t>Periodo</t>
  </si>
  <si>
    <t/>
  </si>
  <si>
    <t>Ayuda al Gas Licuado de Petroleo</t>
  </si>
  <si>
    <t>202111</t>
  </si>
  <si>
    <t>Monto Pagado</t>
  </si>
  <si>
    <t>Beneficiarios Nomina Actual</t>
  </si>
  <si>
    <t>Total</t>
  </si>
  <si>
    <t>Detalle Montos / Provincias</t>
  </si>
  <si>
    <t>Provincia</t>
  </si>
  <si>
    <t>Descripción</t>
  </si>
  <si>
    <t>Beneficiarios</t>
  </si>
  <si>
    <t>Monto</t>
  </si>
  <si>
    <t>02</t>
  </si>
  <si>
    <t>AZUA</t>
  </si>
  <si>
    <t>03</t>
  </si>
  <si>
    <t>BAHORUCO</t>
  </si>
  <si>
    <t>04</t>
  </si>
  <si>
    <t>BARAHONA</t>
  </si>
  <si>
    <t>05</t>
  </si>
  <si>
    <t>DAJABON</t>
  </si>
  <si>
    <t>01</t>
  </si>
  <si>
    <t>DISTRITO NACIONAL</t>
  </si>
  <si>
    <t>06</t>
  </si>
  <si>
    <t>DUARTE</t>
  </si>
  <si>
    <t>08</t>
  </si>
  <si>
    <t>EL SEIBO</t>
  </si>
  <si>
    <t>07</t>
  </si>
  <si>
    <t>ELIAS PIÑA</t>
  </si>
  <si>
    <t>09</t>
  </si>
  <si>
    <t>ESPAILLAT</t>
  </si>
  <si>
    <t>30</t>
  </si>
  <si>
    <t>HATO MAYOR</t>
  </si>
  <si>
    <t>19</t>
  </si>
  <si>
    <t>HERMANAS MIRABAL</t>
  </si>
  <si>
    <t>10</t>
  </si>
  <si>
    <t>INDEPENDENCIA</t>
  </si>
  <si>
    <t>11</t>
  </si>
  <si>
    <t>LA ALTAGRACIA</t>
  </si>
  <si>
    <t>12</t>
  </si>
  <si>
    <t>LA ROMANA</t>
  </si>
  <si>
    <t>13</t>
  </si>
  <si>
    <t>LA VEGA</t>
  </si>
  <si>
    <t>14</t>
  </si>
  <si>
    <t>MARIA TRINIDAD SANCHEZ</t>
  </si>
  <si>
    <t>28</t>
  </si>
  <si>
    <t>MONSEÑOR NOUEL</t>
  </si>
  <si>
    <t>15</t>
  </si>
  <si>
    <t>MONTE CRISTI</t>
  </si>
  <si>
    <t>29</t>
  </si>
  <si>
    <t>MONTE PLATA</t>
  </si>
  <si>
    <t>16</t>
  </si>
  <si>
    <t>PEDERNALES</t>
  </si>
  <si>
    <t>17</t>
  </si>
  <si>
    <t>PERAVIA</t>
  </si>
  <si>
    <t>18</t>
  </si>
  <si>
    <t>PUERTO PLATA</t>
  </si>
  <si>
    <t>20</t>
  </si>
  <si>
    <t>SAMANA</t>
  </si>
  <si>
    <t>21</t>
  </si>
  <si>
    <t>SAN CRISTOBAL</t>
  </si>
  <si>
    <t>31</t>
  </si>
  <si>
    <t>SAN JOSE DE OCOA</t>
  </si>
  <si>
    <t>22</t>
  </si>
  <si>
    <t>SAN JUAN</t>
  </si>
  <si>
    <t>23</t>
  </si>
  <si>
    <t>SAN PEDRO DE MACORIS</t>
  </si>
  <si>
    <t>24</t>
  </si>
  <si>
    <t>SANCHEZ RAMIREZ</t>
  </si>
  <si>
    <t>25</t>
  </si>
  <si>
    <t>SANTIAGO</t>
  </si>
  <si>
    <t>26</t>
  </si>
  <si>
    <t>SANTIAGO RODRIGUEZ</t>
  </si>
  <si>
    <t>32</t>
  </si>
  <si>
    <t>SANTO DOMINGO</t>
  </si>
  <si>
    <t>27</t>
  </si>
  <si>
    <t>VALVERDE</t>
  </si>
  <si>
    <t>Componente: Subsidio Eléctrico, Noviembre 2021, Periodo: 202111</t>
  </si>
  <si>
    <t>Total Beneficiarios Componente Subsidio Eléctrico</t>
  </si>
  <si>
    <t>Tarifa KWH Pagados</t>
  </si>
  <si>
    <t>Tarifa</t>
  </si>
  <si>
    <t>Total Kwh Pagados</t>
  </si>
  <si>
    <t>Cantidad Beneficiarios</t>
  </si>
  <si>
    <t>Relación Montos / Provincias</t>
  </si>
  <si>
    <t>Suspendidos</t>
  </si>
  <si>
    <t>Nómina Aliméntate consolidada</t>
  </si>
  <si>
    <t>Código</t>
  </si>
  <si>
    <t>Participantes</t>
  </si>
  <si>
    <t xml:space="preserve">Total </t>
  </si>
  <si>
    <t>RESUMEN NOMINA MUJER SUPERATE</t>
  </si>
  <si>
    <t>Cantidad de Beneficiarias</t>
  </si>
  <si>
    <t>Mujer Superate</t>
  </si>
  <si>
    <t>Beneficiarios Nómina Consolidada</t>
  </si>
  <si>
    <t>Beneficiarios Nómina Actual</t>
  </si>
  <si>
    <t>Beneficiarios Nómina (Consumo con Cédula)</t>
  </si>
  <si>
    <t>Beneficiarios Nómina (Consumo con Tarjeta)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</si>
</sst>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7" formatCode="&quot;$&quot;#,##0.00_);\(&quot;$&quot;#,##0.00\)"/>
    <numFmt numFmtId="44" formatCode="_(&quot;$&quot;* #,##0.00_);_(&quot;$&quot;* \(#,##0.00\);_(&quot;$&quot;* &quot;-&quot;??_);_(@_)"/>
    <numFmt numFmtId="164" formatCode="[$-10409]&quot;$&quot;#,##0.00;\(&quot;$&quot;#,##0.00\)"/>
    <numFmt numFmtId="165" formatCode="[$-10409]#,##0;\-#,##0"/>
    <numFmt numFmtId="166" formatCode="&quot;$&quot;#,##0.00"/>
  </numFmts>
  <fonts count="15">
    <font>
      <sz val="11"/>
      <color rgb="FF000000"/>
      <name val="Calibri"/>
      <family val="2"/>
      <scheme val="minor"/>
    </font>
    <font>
      <sz val="11"/>
      <name val="Calibri"/>
    </font>
    <font>
      <b/>
      <sz val="11"/>
      <color rgb="FF000000"/>
      <name val="Verdana"/>
    </font>
    <font>
      <b/>
      <sz val="9"/>
      <color rgb="FF000000"/>
      <name val="Verdana"/>
    </font>
    <font>
      <sz val="8"/>
      <color rgb="FF000000"/>
      <name val="OCR A Extended"/>
    </font>
    <font>
      <b/>
      <sz val="8"/>
      <color rgb="FF000000"/>
      <name val="OCR A Extended"/>
    </font>
    <font>
      <sz val="11"/>
      <color rgb="FF000000"/>
      <name val="Calibri"/>
      <family val="2"/>
      <scheme val="minor"/>
    </font>
    <font>
      <b/>
      <sz val="11"/>
      <color rgb="FF000000"/>
      <name val="Arial"/>
    </font>
    <font>
      <b/>
      <sz val="9"/>
      <color rgb="FF000000"/>
      <name val="Arial"/>
    </font>
    <font>
      <sz val="12"/>
      <name val="Times New Roman"/>
      <family val="1"/>
    </font>
    <font>
      <sz val="10"/>
      <color rgb="FF000000"/>
      <name val="OCR A Extended"/>
    </font>
    <font>
      <b/>
      <u/>
      <sz val="10"/>
      <color rgb="FF000000"/>
      <name val="Verdana"/>
    </font>
    <font>
      <b/>
      <sz val="12"/>
      <name val="OCR A Extended"/>
      <family val="3"/>
    </font>
    <font>
      <sz val="12"/>
      <name val="OCR A Extended"/>
      <family val="3"/>
    </font>
    <font>
      <b/>
      <sz val="14"/>
      <color theme="1"/>
      <name val="OCR A Extended"/>
      <family val="3"/>
    </font>
  </fonts>
  <fills count="4">
    <fill>
      <patternFill patternType="none"/>
    </fill>
    <fill>
      <patternFill patternType="gray125"/>
    </fill>
    <fill>
      <patternFill patternType="solid">
        <fgColor rgb="FFDCDCDC"/>
        <bgColor rgb="FFDCDCDC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55">
    <xf numFmtId="0" fontId="1" fillId="0" borderId="0" xfId="0" applyFont="1" applyFill="1" applyBorder="1"/>
    <xf numFmtId="0" fontId="3" fillId="2" borderId="2" xfId="0" applyNumberFormat="1" applyFont="1" applyFill="1" applyBorder="1" applyAlignment="1">
      <alignment horizontal="right" vertical="top" wrapText="1" readingOrder="1"/>
    </xf>
    <xf numFmtId="0" fontId="5" fillId="0" borderId="0" xfId="0" applyNumberFormat="1" applyFont="1" applyFill="1" applyBorder="1" applyAlignment="1">
      <alignment horizontal="right" vertical="top" wrapText="1" readingOrder="1"/>
    </xf>
    <xf numFmtId="0" fontId="3" fillId="2" borderId="3" xfId="0" applyNumberFormat="1" applyFont="1" applyFill="1" applyBorder="1" applyAlignment="1">
      <alignment horizontal="right" vertical="top" wrapText="1" readingOrder="1"/>
    </xf>
    <xf numFmtId="165" fontId="4" fillId="0" borderId="0" xfId="0" applyNumberFormat="1" applyFont="1" applyFill="1" applyBorder="1" applyAlignment="1">
      <alignment horizontal="right" vertical="top" wrapText="1" readingOrder="1"/>
    </xf>
    <xf numFmtId="165" fontId="5" fillId="0" borderId="4" xfId="0" applyNumberFormat="1" applyFont="1" applyFill="1" applyBorder="1" applyAlignment="1">
      <alignment horizontal="right" vertical="top" wrapText="1" readingOrder="1"/>
    </xf>
    <xf numFmtId="0" fontId="3" fillId="2" borderId="2" xfId="0" applyNumberFormat="1" applyFont="1" applyFill="1" applyBorder="1" applyAlignment="1">
      <alignment horizontal="center" vertical="top" wrapText="1" readingOrder="1"/>
    </xf>
    <xf numFmtId="0" fontId="1" fillId="0" borderId="0" xfId="0" applyFont="1" applyFill="1" applyBorder="1"/>
    <xf numFmtId="0" fontId="2" fillId="0" borderId="0" xfId="0" applyNumberFormat="1" applyFont="1" applyFill="1" applyBorder="1" applyAlignment="1">
      <alignment horizontal="center" vertical="top" wrapText="1" readingOrder="1"/>
    </xf>
    <xf numFmtId="0" fontId="3" fillId="2" borderId="1" xfId="0" applyNumberFormat="1" applyFont="1" applyFill="1" applyBorder="1" applyAlignment="1">
      <alignment vertical="top" wrapText="1" readingOrder="1"/>
    </xf>
    <xf numFmtId="0" fontId="1" fillId="0" borderId="2" xfId="0" applyNumberFormat="1" applyFont="1" applyFill="1" applyBorder="1" applyAlignment="1">
      <alignment vertical="top" wrapText="1"/>
    </xf>
    <xf numFmtId="0" fontId="3" fillId="2" borderId="2" xfId="0" applyNumberFormat="1" applyFont="1" applyFill="1" applyBorder="1" applyAlignment="1">
      <alignment horizontal="right" vertical="top" wrapText="1" readingOrder="1"/>
    </xf>
    <xf numFmtId="0" fontId="4" fillId="0" borderId="0" xfId="0" applyNumberFormat="1" applyFont="1" applyFill="1" applyBorder="1" applyAlignment="1">
      <alignment vertical="top" wrapText="1" readingOrder="1"/>
    </xf>
    <xf numFmtId="0" fontId="4" fillId="0" borderId="0" xfId="0" applyNumberFormat="1" applyFont="1" applyFill="1" applyBorder="1" applyAlignment="1">
      <alignment horizontal="right" vertical="top" wrapText="1" readingOrder="1"/>
    </xf>
    <xf numFmtId="0" fontId="3" fillId="2" borderId="1" xfId="0" applyNumberFormat="1" applyFont="1" applyFill="1" applyBorder="1" applyAlignment="1">
      <alignment horizontal="right" vertical="top" wrapText="1" readingOrder="1"/>
    </xf>
    <xf numFmtId="0" fontId="3" fillId="2" borderId="3" xfId="0" applyNumberFormat="1" applyFont="1" applyFill="1" applyBorder="1" applyAlignment="1">
      <alignment horizontal="right" vertical="top" wrapText="1" readingOrder="1"/>
    </xf>
    <xf numFmtId="0" fontId="1" fillId="0" borderId="3" xfId="0" applyNumberFormat="1" applyFont="1" applyFill="1" applyBorder="1" applyAlignment="1">
      <alignment vertical="top" wrapText="1"/>
    </xf>
    <xf numFmtId="164" fontId="4" fillId="0" borderId="0" xfId="0" applyNumberFormat="1" applyFont="1" applyFill="1" applyBorder="1" applyAlignment="1">
      <alignment horizontal="right" vertical="top" wrapText="1" readingOrder="1"/>
    </xf>
    <xf numFmtId="165" fontId="4" fillId="0" borderId="0" xfId="0" applyNumberFormat="1" applyFont="1" applyFill="1" applyBorder="1" applyAlignment="1">
      <alignment horizontal="right" vertical="top" wrapText="1" readingOrder="1"/>
    </xf>
    <xf numFmtId="0" fontId="5" fillId="0" borderId="4" xfId="0" applyNumberFormat="1" applyFont="1" applyFill="1" applyBorder="1" applyAlignment="1">
      <alignment vertical="top" wrapText="1" readingOrder="1"/>
    </xf>
    <xf numFmtId="0" fontId="1" fillId="0" borderId="4" xfId="0" applyNumberFormat="1" applyFont="1" applyFill="1" applyBorder="1" applyAlignment="1">
      <alignment vertical="top" wrapText="1"/>
    </xf>
    <xf numFmtId="165" fontId="5" fillId="0" borderId="4" xfId="0" applyNumberFormat="1" applyFont="1" applyFill="1" applyBorder="1" applyAlignment="1">
      <alignment horizontal="right" vertical="top" wrapText="1" readingOrder="1"/>
    </xf>
    <xf numFmtId="164" fontId="5" fillId="0" borderId="4" xfId="0" applyNumberFormat="1" applyFont="1" applyFill="1" applyBorder="1" applyAlignment="1">
      <alignment horizontal="right" vertical="top" wrapText="1" readingOrder="1"/>
    </xf>
    <xf numFmtId="0" fontId="3" fillId="0" borderId="0" xfId="0" applyNumberFormat="1" applyFont="1" applyFill="1" applyBorder="1" applyAlignment="1">
      <alignment horizontal="center" vertical="top" wrapText="1" readingOrder="1"/>
    </xf>
    <xf numFmtId="0" fontId="3" fillId="2" borderId="2" xfId="0" applyNumberFormat="1" applyFont="1" applyFill="1" applyBorder="1" applyAlignment="1">
      <alignment horizontal="center" vertical="top" wrapText="1" readingOrder="1"/>
    </xf>
    <xf numFmtId="0" fontId="7" fillId="0" borderId="0" xfId="0" applyNumberFormat="1" applyFont="1" applyFill="1" applyBorder="1" applyAlignment="1">
      <alignment horizontal="center" vertical="top" wrapText="1" readingOrder="1"/>
    </xf>
    <xf numFmtId="0" fontId="8" fillId="0" borderId="0" xfId="0" applyNumberFormat="1" applyFont="1" applyFill="1" applyBorder="1" applyAlignment="1">
      <alignment vertical="top" wrapText="1" readingOrder="1"/>
    </xf>
    <xf numFmtId="164" fontId="4" fillId="0" borderId="0" xfId="0" applyNumberFormat="1" applyFont="1" applyFill="1" applyBorder="1" applyAlignment="1">
      <alignment horizontal="left" vertical="top" wrapText="1" readingOrder="1"/>
    </xf>
    <xf numFmtId="0" fontId="9" fillId="0" borderId="0" xfId="0" applyFont="1" applyFill="1" applyBorder="1" applyAlignment="1"/>
    <xf numFmtId="0" fontId="9" fillId="0" borderId="0" xfId="0" applyFont="1" applyFill="1" applyBorder="1"/>
    <xf numFmtId="0" fontId="10" fillId="0" borderId="0" xfId="0" applyNumberFormat="1" applyFont="1" applyFill="1" applyBorder="1" applyAlignment="1">
      <alignment vertical="top" wrapText="1" readingOrder="1"/>
    </xf>
    <xf numFmtId="0" fontId="10" fillId="0" borderId="0" xfId="0" applyNumberFormat="1" applyFont="1" applyFill="1" applyBorder="1" applyAlignment="1">
      <alignment horizontal="right" vertical="top" wrapText="1" readingOrder="1"/>
    </xf>
    <xf numFmtId="0" fontId="11" fillId="0" borderId="0" xfId="0" applyNumberFormat="1" applyFont="1" applyFill="1" applyBorder="1" applyAlignment="1">
      <alignment horizontal="left" vertical="top" wrapText="1" readingOrder="1"/>
    </xf>
    <xf numFmtId="0" fontId="3" fillId="2" borderId="9" xfId="0" applyNumberFormat="1" applyFont="1" applyFill="1" applyBorder="1" applyAlignment="1">
      <alignment horizontal="right" vertical="top" wrapText="1" readingOrder="1"/>
    </xf>
    <xf numFmtId="0" fontId="1" fillId="0" borderId="9" xfId="0" applyNumberFormat="1" applyFont="1" applyFill="1" applyBorder="1" applyAlignment="1">
      <alignment vertical="top" wrapText="1"/>
    </xf>
    <xf numFmtId="0" fontId="5" fillId="0" borderId="4" xfId="0" applyNumberFormat="1" applyFont="1" applyFill="1" applyBorder="1" applyAlignment="1">
      <alignment horizontal="right" vertical="top" wrapText="1" readingOrder="1"/>
    </xf>
    <xf numFmtId="0" fontId="3" fillId="2" borderId="10" xfId="0" applyNumberFormat="1" applyFont="1" applyFill="1" applyBorder="1" applyAlignment="1">
      <alignment horizontal="right" vertical="top" wrapText="1" readingOrder="1"/>
    </xf>
    <xf numFmtId="0" fontId="1" fillId="0" borderId="10" xfId="0" applyNumberFormat="1" applyFont="1" applyFill="1" applyBorder="1" applyAlignment="1">
      <alignment vertical="top" wrapText="1"/>
    </xf>
    <xf numFmtId="0" fontId="13" fillId="0" borderId="5" xfId="0" applyNumberFormat="1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left" vertical="center"/>
    </xf>
    <xf numFmtId="3" fontId="13" fillId="0" borderId="5" xfId="1" applyNumberFormat="1" applyFont="1" applyFill="1" applyBorder="1" applyAlignment="1">
      <alignment vertical="center"/>
    </xf>
    <xf numFmtId="7" fontId="13" fillId="0" borderId="5" xfId="0" applyNumberFormat="1" applyFont="1" applyFill="1" applyBorder="1" applyAlignment="1">
      <alignment horizontal="right" vertical="center"/>
    </xf>
    <xf numFmtId="0" fontId="13" fillId="0" borderId="6" xfId="0" applyNumberFormat="1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left" vertical="center"/>
    </xf>
    <xf numFmtId="3" fontId="13" fillId="0" borderId="6" xfId="1" applyNumberFormat="1" applyFont="1" applyFill="1" applyBorder="1" applyAlignment="1">
      <alignment vertical="center"/>
    </xf>
    <xf numFmtId="7" fontId="13" fillId="0" borderId="6" xfId="0" applyNumberFormat="1" applyFont="1" applyFill="1" applyBorder="1" applyAlignment="1">
      <alignment horizontal="right" vertical="center"/>
    </xf>
    <xf numFmtId="0" fontId="13" fillId="0" borderId="7" xfId="0" applyNumberFormat="1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left" vertical="center"/>
    </xf>
    <xf numFmtId="3" fontId="13" fillId="0" borderId="7" xfId="1" applyNumberFormat="1" applyFont="1" applyFill="1" applyBorder="1" applyAlignment="1">
      <alignment vertical="center"/>
    </xf>
    <xf numFmtId="7" fontId="13" fillId="0" borderId="7" xfId="0" applyNumberFormat="1" applyFont="1" applyFill="1" applyBorder="1" applyAlignment="1">
      <alignment horizontal="right" vertical="center"/>
    </xf>
    <xf numFmtId="0" fontId="12" fillId="3" borderId="5" xfId="0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/>
    </xf>
    <xf numFmtId="0" fontId="14" fillId="3" borderId="8" xfId="0" applyFont="1" applyFill="1" applyBorder="1" applyAlignment="1">
      <alignment horizontal="center"/>
    </xf>
    <xf numFmtId="3" fontId="14" fillId="3" borderId="5" xfId="1" applyNumberFormat="1" applyFont="1" applyFill="1" applyBorder="1" applyAlignment="1">
      <alignment horizontal="right"/>
    </xf>
    <xf numFmtId="166" fontId="14" fillId="3" borderId="5" xfId="0" applyNumberFormat="1" applyFont="1" applyFill="1" applyBorder="1" applyAlignment="1">
      <alignment horizontal="right"/>
    </xf>
  </cellXfs>
  <cellStyles count="2">
    <cellStyle name="Moneda" xfId="1" builtinId="4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CDCDC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609600</xdr:colOff>
      <xdr:row>0</xdr:row>
      <xdr:rowOff>546100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609600</xdr:colOff>
      <xdr:row>3</xdr:row>
      <xdr:rowOff>266700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8575" y="228600"/>
          <a:ext cx="609600" cy="5524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819151</xdr:colOff>
      <xdr:row>0</xdr:row>
      <xdr:rowOff>0</xdr:rowOff>
    </xdr:from>
    <xdr:to>
      <xdr:col>2</xdr:col>
      <xdr:colOff>933450</xdr:colOff>
      <xdr:row>8</xdr:row>
      <xdr:rowOff>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9151" y="0"/>
          <a:ext cx="2009774" cy="16002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1523366</xdr:colOff>
      <xdr:row>2</xdr:row>
      <xdr:rowOff>347167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5" y="0"/>
          <a:ext cx="1523366" cy="72816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onsolidado%20Alimenta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idado"/>
      <sheetName val="EjecucionNomina"/>
      <sheetName val=" QEC Cedula"/>
      <sheetName val=" QEC Tarjeta"/>
    </sheetNames>
    <sheetDataSet>
      <sheetData sheetId="0"/>
      <sheetData sheetId="1">
        <row r="6">
          <cell r="G6">
            <v>40173</v>
          </cell>
          <cell r="I6">
            <v>66285450</v>
          </cell>
        </row>
        <row r="7">
          <cell r="G7">
            <v>17316</v>
          </cell>
          <cell r="I7">
            <v>28571400</v>
          </cell>
        </row>
        <row r="8">
          <cell r="G8">
            <v>33282</v>
          </cell>
          <cell r="I8">
            <v>54915300</v>
          </cell>
        </row>
        <row r="9">
          <cell r="G9">
            <v>11374</v>
          </cell>
          <cell r="I9">
            <v>18767100</v>
          </cell>
        </row>
        <row r="10">
          <cell r="G10">
            <v>85065</v>
          </cell>
          <cell r="I10">
            <v>140357250</v>
          </cell>
        </row>
        <row r="11">
          <cell r="G11">
            <v>45987</v>
          </cell>
          <cell r="I11">
            <v>75878550</v>
          </cell>
        </row>
        <row r="12">
          <cell r="G12">
            <v>12512</v>
          </cell>
          <cell r="I12">
            <v>20644800</v>
          </cell>
        </row>
        <row r="13">
          <cell r="G13">
            <v>10830</v>
          </cell>
          <cell r="I13">
            <v>17869500</v>
          </cell>
        </row>
        <row r="14">
          <cell r="G14">
            <v>27542</v>
          </cell>
          <cell r="I14">
            <v>45444300</v>
          </cell>
        </row>
        <row r="15">
          <cell r="G15">
            <v>13090</v>
          </cell>
          <cell r="I15">
            <v>21598500</v>
          </cell>
        </row>
        <row r="16">
          <cell r="G16">
            <v>13834</v>
          </cell>
          <cell r="I16">
            <v>22826100</v>
          </cell>
        </row>
        <row r="17">
          <cell r="G17">
            <v>8193</v>
          </cell>
          <cell r="I17">
            <v>13518450</v>
          </cell>
        </row>
        <row r="18">
          <cell r="G18">
            <v>16898</v>
          </cell>
          <cell r="I18">
            <v>27881700</v>
          </cell>
        </row>
        <row r="19">
          <cell r="G19">
            <v>23051</v>
          </cell>
          <cell r="I19">
            <v>38034150</v>
          </cell>
        </row>
        <row r="20">
          <cell r="G20">
            <v>47648</v>
          </cell>
          <cell r="I20">
            <v>78619200</v>
          </cell>
        </row>
        <row r="21">
          <cell r="G21">
            <v>23350</v>
          </cell>
          <cell r="I21">
            <v>38527500</v>
          </cell>
        </row>
        <row r="22">
          <cell r="G22">
            <v>15408</v>
          </cell>
          <cell r="I22">
            <v>25423200</v>
          </cell>
        </row>
        <row r="23">
          <cell r="G23">
            <v>19303</v>
          </cell>
          <cell r="I23">
            <v>31849950</v>
          </cell>
        </row>
        <row r="24">
          <cell r="G24">
            <v>36847</v>
          </cell>
          <cell r="I24">
            <v>60797550</v>
          </cell>
        </row>
        <row r="25">
          <cell r="G25">
            <v>4747</v>
          </cell>
          <cell r="I25">
            <v>7832550</v>
          </cell>
        </row>
        <row r="26">
          <cell r="G26">
            <v>24070</v>
          </cell>
          <cell r="I26">
            <v>39715500</v>
          </cell>
        </row>
        <row r="27">
          <cell r="G27">
            <v>32131</v>
          </cell>
          <cell r="I27">
            <v>53016150</v>
          </cell>
        </row>
        <row r="28">
          <cell r="G28">
            <v>16183</v>
          </cell>
          <cell r="I28">
            <v>26701950</v>
          </cell>
        </row>
        <row r="29">
          <cell r="G29">
            <v>69039</v>
          </cell>
          <cell r="I29">
            <v>113914350</v>
          </cell>
        </row>
        <row r="30">
          <cell r="G30">
            <v>12672</v>
          </cell>
          <cell r="I30">
            <v>20908800</v>
          </cell>
        </row>
        <row r="31">
          <cell r="G31">
            <v>48382</v>
          </cell>
          <cell r="I31">
            <v>79830300</v>
          </cell>
        </row>
        <row r="32">
          <cell r="G32">
            <v>37856</v>
          </cell>
          <cell r="I32">
            <v>62462400</v>
          </cell>
        </row>
        <row r="33">
          <cell r="G33">
            <v>23260</v>
          </cell>
          <cell r="I33">
            <v>38379000</v>
          </cell>
        </row>
        <row r="34">
          <cell r="G34">
            <v>82045</v>
          </cell>
          <cell r="I34">
            <v>135374250</v>
          </cell>
        </row>
        <row r="35">
          <cell r="G35">
            <v>8119</v>
          </cell>
          <cell r="I35">
            <v>13396350</v>
          </cell>
        </row>
        <row r="36">
          <cell r="G36">
            <v>216170</v>
          </cell>
          <cell r="I36">
            <v>356680500</v>
          </cell>
        </row>
        <row r="37">
          <cell r="G37">
            <v>19141</v>
          </cell>
          <cell r="I37">
            <v>31582650</v>
          </cell>
        </row>
      </sheetData>
      <sheetData sheetId="2">
        <row r="3">
          <cell r="G3">
            <v>2367.8192351707039</v>
          </cell>
          <cell r="H3">
            <v>3906901.7380316611</v>
          </cell>
        </row>
        <row r="4">
          <cell r="G4">
            <v>1693.9092599656685</v>
          </cell>
          <cell r="H4">
            <v>2794950.2789433529</v>
          </cell>
        </row>
        <row r="5">
          <cell r="G5">
            <v>2430.7445641808126</v>
          </cell>
          <cell r="H5">
            <v>4010728.5308983405</v>
          </cell>
        </row>
        <row r="6">
          <cell r="G6">
            <v>741.90992752241084</v>
          </cell>
          <cell r="H6">
            <v>1224151.3804119779</v>
          </cell>
        </row>
        <row r="7">
          <cell r="G7">
            <v>18763.92714094984</v>
          </cell>
          <cell r="H7">
            <v>30960479.782567233</v>
          </cell>
        </row>
        <row r="8">
          <cell r="G8">
            <v>4719.3996757581535</v>
          </cell>
          <cell r="H8">
            <v>7787009.4650009535</v>
          </cell>
        </row>
        <row r="9">
          <cell r="G9">
            <v>3272.1171085256533</v>
          </cell>
          <cell r="H9">
            <v>5398993.2290673275</v>
          </cell>
        </row>
        <row r="10">
          <cell r="G10">
            <v>605.91002288765969</v>
          </cell>
          <cell r="H10">
            <v>999751.53776463855</v>
          </cell>
        </row>
        <row r="11">
          <cell r="G11">
            <v>3204.1171562082777</v>
          </cell>
          <cell r="H11">
            <v>5286793.3077436583</v>
          </cell>
        </row>
        <row r="12">
          <cell r="G12">
            <v>3982.5643715430097</v>
          </cell>
          <cell r="H12">
            <v>6571231.2130459659</v>
          </cell>
        </row>
        <row r="13">
          <cell r="G13">
            <v>1057.5514972344079</v>
          </cell>
          <cell r="H13">
            <v>1744959.9704367728</v>
          </cell>
        </row>
        <row r="14">
          <cell r="G14">
            <v>951.99933244325769</v>
          </cell>
          <cell r="H14">
            <v>1570798.8985313752</v>
          </cell>
        </row>
        <row r="15">
          <cell r="G15">
            <v>11170.26082395575</v>
          </cell>
          <cell r="H15">
            <v>18430930.359526988</v>
          </cell>
        </row>
        <row r="16">
          <cell r="G16">
            <v>6902.5026225443453</v>
          </cell>
          <cell r="H16">
            <v>11389129.327198168</v>
          </cell>
        </row>
        <row r="17">
          <cell r="G17">
            <v>5350.6828151821474</v>
          </cell>
          <cell r="H17">
            <v>8828626.6450505443</v>
          </cell>
        </row>
        <row r="18">
          <cell r="G18">
            <v>1916.1777608239559</v>
          </cell>
          <cell r="H18">
            <v>3161693.305359527</v>
          </cell>
        </row>
        <row r="19">
          <cell r="G19">
            <v>2428.7147148579056</v>
          </cell>
          <cell r="H19">
            <v>4007379.2795155444</v>
          </cell>
        </row>
        <row r="20">
          <cell r="G20">
            <v>1628.954081632653</v>
          </cell>
          <cell r="H20">
            <v>2687774.2346938774</v>
          </cell>
        </row>
        <row r="21">
          <cell r="G21">
            <v>3281.2514304787337</v>
          </cell>
          <cell r="H21">
            <v>5414064.8602899108</v>
          </cell>
        </row>
        <row r="22">
          <cell r="G22">
            <v>289.25352851420945</v>
          </cell>
          <cell r="H22">
            <v>477268.32204844552</v>
          </cell>
        </row>
        <row r="23">
          <cell r="G23">
            <v>3134.0873545679956</v>
          </cell>
          <cell r="H23">
            <v>5171244.1350371921</v>
          </cell>
        </row>
        <row r="24">
          <cell r="G24">
            <v>5549.6080488270072</v>
          </cell>
          <cell r="H24">
            <v>9156853.2805645615</v>
          </cell>
        </row>
        <row r="25">
          <cell r="G25">
            <v>1964.8941445737173</v>
          </cell>
          <cell r="H25">
            <v>3242075.3385466337</v>
          </cell>
        </row>
        <row r="26">
          <cell r="G26">
            <v>9203.3368300591264</v>
          </cell>
          <cell r="H26">
            <v>15185505.769597558</v>
          </cell>
        </row>
        <row r="27">
          <cell r="G27">
            <v>916.47696929238987</v>
          </cell>
          <cell r="H27">
            <v>1512186.9993324433</v>
          </cell>
        </row>
        <row r="28">
          <cell r="G28">
            <v>5381.1305550257484</v>
          </cell>
          <cell r="H28">
            <v>8878865.4157924857</v>
          </cell>
        </row>
        <row r="29">
          <cell r="G29">
            <v>4409.8476540148768</v>
          </cell>
          <cell r="H29">
            <v>7276248.6291245474</v>
          </cell>
        </row>
        <row r="30">
          <cell r="G30">
            <v>2288.6551115773414</v>
          </cell>
          <cell r="H30">
            <v>3776280.934102613</v>
          </cell>
        </row>
        <row r="31">
          <cell r="G31">
            <v>15133.541626931146</v>
          </cell>
          <cell r="H31">
            <v>24970343.684436392</v>
          </cell>
        </row>
        <row r="32">
          <cell r="G32">
            <v>2849.908449361053</v>
          </cell>
          <cell r="H32">
            <v>4702348.9414457371</v>
          </cell>
        </row>
        <row r="33">
          <cell r="G33">
            <v>36643.854901773797</v>
          </cell>
          <cell r="H33">
            <v>60462360.58792676</v>
          </cell>
        </row>
        <row r="34">
          <cell r="G34">
            <v>6044.8912836162499</v>
          </cell>
          <cell r="H34">
            <v>9974070.6179668121</v>
          </cell>
        </row>
      </sheetData>
      <sheetData sheetId="3">
        <row r="3">
          <cell r="H3">
            <v>2964.0441933904117</v>
          </cell>
          <cell r="I3">
            <v>4890672.9190941788</v>
          </cell>
        </row>
        <row r="4">
          <cell r="H4">
            <v>688.74894033807857</v>
          </cell>
          <cell r="I4">
            <v>1136435.7515578298</v>
          </cell>
        </row>
        <row r="5">
          <cell r="H5">
            <v>1506.7645439654154</v>
          </cell>
          <cell r="I5">
            <v>2486161.4975429354</v>
          </cell>
        </row>
        <row r="6">
          <cell r="H6">
            <v>776.6098755424963</v>
          </cell>
          <cell r="I6">
            <v>1281406.2946451188</v>
          </cell>
        </row>
        <row r="7">
          <cell r="H7">
            <v>8277.1060337403105</v>
          </cell>
          <cell r="I7">
            <v>13657224.955671513</v>
          </cell>
        </row>
        <row r="8">
          <cell r="H8">
            <v>1377.4978806761571</v>
          </cell>
          <cell r="I8">
            <v>2272871.5031156596</v>
          </cell>
        </row>
        <row r="9">
          <cell r="H9">
            <v>818.01560362733676</v>
          </cell>
          <cell r="I9">
            <v>1349725.7459851056</v>
          </cell>
        </row>
        <row r="10">
          <cell r="H10">
            <v>279.74113852441025</v>
          </cell>
          <cell r="I10">
            <v>461572.87856527686</v>
          </cell>
        </row>
        <row r="11">
          <cell r="H11">
            <v>727.12498100207711</v>
          </cell>
          <cell r="I11">
            <v>1199756.2186534272</v>
          </cell>
        </row>
        <row r="12">
          <cell r="H12">
            <v>503.93800766671734</v>
          </cell>
          <cell r="I12">
            <v>831497.71265008359</v>
          </cell>
        </row>
        <row r="13">
          <cell r="H13">
            <v>427.18592633872032</v>
          </cell>
          <cell r="I13">
            <v>704856.77845888853</v>
          </cell>
        </row>
        <row r="14">
          <cell r="H14">
            <v>398.90884374419505</v>
          </cell>
          <cell r="I14">
            <v>658199.59217792191</v>
          </cell>
        </row>
        <row r="15">
          <cell r="H15">
            <v>805.89685394396884</v>
          </cell>
          <cell r="I15">
            <v>1329729.8090075485</v>
          </cell>
        </row>
        <row r="16">
          <cell r="H16">
            <v>891.7379975344918</v>
          </cell>
          <cell r="I16">
            <v>1471367.6959319115</v>
          </cell>
        </row>
        <row r="17">
          <cell r="H17">
            <v>1529.992147525204</v>
          </cell>
          <cell r="I17">
            <v>2524487.0434165862</v>
          </cell>
        </row>
        <row r="18">
          <cell r="H18">
            <v>677.64008646165792</v>
          </cell>
          <cell r="I18">
            <v>1118106.1426617356</v>
          </cell>
        </row>
        <row r="19">
          <cell r="H19">
            <v>427.18592633872032</v>
          </cell>
          <cell r="I19">
            <v>704856.77845888853</v>
          </cell>
        </row>
        <row r="20">
          <cell r="H20">
            <v>461.52238377492949</v>
          </cell>
          <cell r="I20">
            <v>761511.93322863372</v>
          </cell>
        </row>
        <row r="21">
          <cell r="H21">
            <v>1251.2609048077411</v>
          </cell>
          <cell r="I21">
            <v>2064580.4929327727</v>
          </cell>
        </row>
        <row r="22">
          <cell r="H22">
            <v>81.801560362733682</v>
          </cell>
          <cell r="I22">
            <v>134972.57459851058</v>
          </cell>
        </row>
        <row r="23">
          <cell r="H23">
            <v>954.35153756522618</v>
          </cell>
          <cell r="I23">
            <v>1574680.0369826232</v>
          </cell>
        </row>
        <row r="24">
          <cell r="H24">
            <v>1411.8343381123664</v>
          </cell>
          <cell r="I24">
            <v>2329526.6578854043</v>
          </cell>
        </row>
        <row r="25">
          <cell r="H25">
            <v>363.56249050103855</v>
          </cell>
          <cell r="I25">
            <v>599878.1093267136</v>
          </cell>
        </row>
        <row r="26">
          <cell r="H26">
            <v>3836.594170592904</v>
          </cell>
          <cell r="I26">
            <v>6330380.3814782919</v>
          </cell>
        </row>
        <row r="27">
          <cell r="H27">
            <v>340.33488694124998</v>
          </cell>
          <cell r="I27">
            <v>561552.56345306244</v>
          </cell>
        </row>
        <row r="28">
          <cell r="H28">
            <v>1480.5072529847848</v>
          </cell>
          <cell r="I28">
            <v>2442836.9674248947</v>
          </cell>
        </row>
        <row r="29">
          <cell r="H29">
            <v>1615.833291115727</v>
          </cell>
          <cell r="I29">
            <v>2666124.9303409494</v>
          </cell>
        </row>
        <row r="30">
          <cell r="H30">
            <v>774.59008392860153</v>
          </cell>
          <cell r="I30">
            <v>1278073.6384821925</v>
          </cell>
        </row>
        <row r="31">
          <cell r="H31">
            <v>5264.5868416164276</v>
          </cell>
          <cell r="I31">
            <v>8686568.2886671051</v>
          </cell>
        </row>
        <row r="32">
          <cell r="H32">
            <v>202.9890571964132</v>
          </cell>
          <cell r="I32">
            <v>334931.9443740818</v>
          </cell>
        </row>
        <row r="33">
          <cell r="H33">
            <v>17593.394852829424</v>
          </cell>
          <cell r="I33">
            <v>29029101.50716855</v>
          </cell>
        </row>
        <row r="34">
          <cell r="H34">
            <v>1091.6973673100631</v>
          </cell>
          <cell r="I34">
            <v>1801300.6560616039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6"/>
  <sheetViews>
    <sheetView showGridLines="0" tabSelected="1" workbookViewId="0">
      <selection sqref="A1:B1"/>
    </sheetView>
  </sheetViews>
  <sheetFormatPr baseColWidth="10" defaultRowHeight="15"/>
  <cols>
    <col min="1" max="1" width="0.125" customWidth="1"/>
    <col min="2" max="2" width="9.25" customWidth="1"/>
    <col min="3" max="3" width="2.5" customWidth="1"/>
    <col min="4" max="4" width="3.75" customWidth="1"/>
    <col min="5" max="5" width="27.125" customWidth="1"/>
    <col min="6" max="6" width="6.75" customWidth="1"/>
    <col min="7" max="7" width="6.375" customWidth="1"/>
    <col min="8" max="8" width="12.125" customWidth="1"/>
    <col min="9" max="9" width="0.25" customWidth="1"/>
    <col min="10" max="10" width="18.375" customWidth="1"/>
    <col min="11" max="11" width="0.125" customWidth="1"/>
    <col min="12" max="12" width="0" hidden="1" customWidth="1"/>
  </cols>
  <sheetData>
    <row r="1" spans="1:11" ht="43.5" customHeight="1">
      <c r="A1" s="7"/>
      <c r="B1" s="7"/>
    </row>
    <row r="2" spans="1:11" ht="18" customHeight="1">
      <c r="B2" s="8" t="s">
        <v>0</v>
      </c>
      <c r="C2" s="7"/>
      <c r="D2" s="7"/>
      <c r="E2" s="7"/>
      <c r="F2" s="7"/>
      <c r="G2" s="7"/>
      <c r="H2" s="7"/>
      <c r="I2" s="7"/>
      <c r="J2" s="7"/>
      <c r="K2" s="7"/>
    </row>
    <row r="3" spans="1:11" ht="3" customHeight="1"/>
    <row r="4" spans="1:11">
      <c r="B4" s="9" t="s">
        <v>1</v>
      </c>
      <c r="C4" s="10"/>
      <c r="D4" s="10"/>
      <c r="E4" s="10"/>
      <c r="F4" s="11" t="s">
        <v>2</v>
      </c>
      <c r="G4" s="10"/>
      <c r="H4" s="10"/>
      <c r="I4" s="10"/>
      <c r="J4" s="1" t="s">
        <v>3</v>
      </c>
    </row>
    <row r="5" spans="1:11">
      <c r="B5" s="12" t="s">
        <v>4</v>
      </c>
      <c r="C5" s="7"/>
      <c r="D5" s="7"/>
      <c r="E5" s="7"/>
      <c r="F5" s="13" t="s">
        <v>5</v>
      </c>
      <c r="G5" s="7"/>
      <c r="H5" s="7"/>
      <c r="I5" s="7"/>
      <c r="J5" s="2" t="s">
        <v>3</v>
      </c>
    </row>
    <row r="6" spans="1:11" ht="3" customHeight="1"/>
    <row r="7" spans="1:11" ht="13.5" customHeight="1">
      <c r="B7" s="14" t="s">
        <v>6</v>
      </c>
      <c r="C7" s="10"/>
      <c r="D7" s="10"/>
      <c r="E7" s="11" t="s">
        <v>7</v>
      </c>
      <c r="F7" s="10"/>
      <c r="G7" s="10"/>
      <c r="H7" s="15" t="s">
        <v>8</v>
      </c>
      <c r="I7" s="10"/>
      <c r="J7" s="10"/>
      <c r="K7" s="16"/>
    </row>
    <row r="8" spans="1:11" ht="13.5" customHeight="1">
      <c r="B8" s="17">
        <v>228</v>
      </c>
      <c r="C8" s="7"/>
      <c r="D8" s="7"/>
      <c r="E8" s="18">
        <v>940825</v>
      </c>
      <c r="F8" s="7"/>
      <c r="G8" s="7"/>
      <c r="H8" s="17">
        <v>214508100</v>
      </c>
      <c r="I8" s="7"/>
      <c r="J8" s="7"/>
      <c r="K8" s="7"/>
    </row>
    <row r="9" spans="1:11" ht="13.5" customHeight="1">
      <c r="B9" s="19" t="s">
        <v>3</v>
      </c>
      <c r="C9" s="20"/>
      <c r="D9" s="20"/>
      <c r="E9" s="21">
        <v>940825</v>
      </c>
      <c r="F9" s="20"/>
      <c r="G9" s="20"/>
      <c r="H9" s="22">
        <v>214508100</v>
      </c>
      <c r="I9" s="20"/>
      <c r="J9" s="20"/>
      <c r="K9" s="20"/>
    </row>
    <row r="10" spans="1:11" ht="1.9" customHeight="1"/>
    <row r="11" spans="1:11" ht="13.5" customHeight="1">
      <c r="B11" s="23" t="s">
        <v>9</v>
      </c>
      <c r="C11" s="7"/>
      <c r="D11" s="7"/>
      <c r="E11" s="7"/>
      <c r="F11" s="7"/>
      <c r="G11" s="7"/>
      <c r="H11" s="7"/>
      <c r="I11" s="7"/>
      <c r="J11" s="7"/>
      <c r="K11" s="7"/>
    </row>
    <row r="12" spans="1:11" ht="2.1" customHeight="1"/>
    <row r="13" spans="1:11" ht="13.5" customHeight="1">
      <c r="A13" s="9" t="s">
        <v>10</v>
      </c>
      <c r="B13" s="10"/>
      <c r="C13" s="10"/>
      <c r="D13" s="24" t="s">
        <v>11</v>
      </c>
      <c r="E13" s="10"/>
      <c r="F13" s="10"/>
      <c r="G13" s="24" t="s">
        <v>12</v>
      </c>
      <c r="H13" s="10"/>
      <c r="I13" s="24" t="s">
        <v>13</v>
      </c>
      <c r="J13" s="10"/>
    </row>
    <row r="14" spans="1:11" ht="13.5" customHeight="1">
      <c r="A14" s="12" t="s">
        <v>14</v>
      </c>
      <c r="B14" s="7"/>
      <c r="C14" s="7"/>
      <c r="D14" s="12" t="s">
        <v>15</v>
      </c>
      <c r="E14" s="7"/>
      <c r="F14" s="7"/>
      <c r="G14" s="18">
        <v>33191</v>
      </c>
      <c r="H14" s="7"/>
      <c r="I14" s="17">
        <v>7567548</v>
      </c>
      <c r="J14" s="7"/>
    </row>
    <row r="15" spans="1:11" ht="13.5" customHeight="1">
      <c r="A15" s="12" t="s">
        <v>16</v>
      </c>
      <c r="B15" s="7"/>
      <c r="C15" s="7"/>
      <c r="D15" s="12" t="s">
        <v>17</v>
      </c>
      <c r="E15" s="7"/>
      <c r="F15" s="7"/>
      <c r="G15" s="18">
        <v>14209</v>
      </c>
      <c r="H15" s="7"/>
      <c r="I15" s="17">
        <v>3239652</v>
      </c>
      <c r="J15" s="7"/>
    </row>
    <row r="16" spans="1:11" ht="13.5" customHeight="1">
      <c r="A16" s="12" t="s">
        <v>18</v>
      </c>
      <c r="B16" s="7"/>
      <c r="C16" s="7"/>
      <c r="D16" s="12" t="s">
        <v>19</v>
      </c>
      <c r="E16" s="7"/>
      <c r="F16" s="7"/>
      <c r="G16" s="18">
        <v>28515</v>
      </c>
      <c r="H16" s="7"/>
      <c r="I16" s="17">
        <v>6501420</v>
      </c>
      <c r="J16" s="7"/>
    </row>
    <row r="17" spans="1:10" ht="13.5" customHeight="1">
      <c r="A17" s="12" t="s">
        <v>20</v>
      </c>
      <c r="B17" s="7"/>
      <c r="C17" s="7"/>
      <c r="D17" s="12" t="s">
        <v>21</v>
      </c>
      <c r="E17" s="7"/>
      <c r="F17" s="7"/>
      <c r="G17" s="18">
        <v>9937</v>
      </c>
      <c r="H17" s="7"/>
      <c r="I17" s="17">
        <v>2265636</v>
      </c>
      <c r="J17" s="7"/>
    </row>
    <row r="18" spans="1:10" ht="13.5" customHeight="1">
      <c r="A18" s="12" t="s">
        <v>22</v>
      </c>
      <c r="B18" s="7"/>
      <c r="C18" s="7"/>
      <c r="D18" s="12" t="s">
        <v>23</v>
      </c>
      <c r="E18" s="7"/>
      <c r="F18" s="7"/>
      <c r="G18" s="18">
        <v>78580</v>
      </c>
      <c r="H18" s="7"/>
      <c r="I18" s="17">
        <v>17916240</v>
      </c>
      <c r="J18" s="7"/>
    </row>
    <row r="19" spans="1:10" ht="13.5" customHeight="1">
      <c r="A19" s="12" t="s">
        <v>24</v>
      </c>
      <c r="B19" s="7"/>
      <c r="C19" s="7"/>
      <c r="D19" s="12" t="s">
        <v>25</v>
      </c>
      <c r="E19" s="7"/>
      <c r="F19" s="7"/>
      <c r="G19" s="18">
        <v>40893</v>
      </c>
      <c r="H19" s="7"/>
      <c r="I19" s="17">
        <v>9323604</v>
      </c>
      <c r="J19" s="7"/>
    </row>
    <row r="20" spans="1:10" ht="13.5" customHeight="1">
      <c r="A20" s="12" t="s">
        <v>26</v>
      </c>
      <c r="B20" s="7"/>
      <c r="C20" s="7"/>
      <c r="D20" s="12" t="s">
        <v>27</v>
      </c>
      <c r="E20" s="7"/>
      <c r="F20" s="7"/>
      <c r="G20" s="18">
        <v>12510</v>
      </c>
      <c r="H20" s="7"/>
      <c r="I20" s="17">
        <v>2852280</v>
      </c>
      <c r="J20" s="7"/>
    </row>
    <row r="21" spans="1:10" ht="13.5" customHeight="1">
      <c r="A21" s="12" t="s">
        <v>28</v>
      </c>
      <c r="B21" s="7"/>
      <c r="C21" s="7"/>
      <c r="D21" s="12" t="s">
        <v>29</v>
      </c>
      <c r="E21" s="7"/>
      <c r="F21" s="7"/>
      <c r="G21" s="18">
        <v>9090</v>
      </c>
      <c r="H21" s="7"/>
      <c r="I21" s="17">
        <v>2072520</v>
      </c>
      <c r="J21" s="7"/>
    </row>
    <row r="22" spans="1:10" ht="13.5" customHeight="1">
      <c r="A22" s="12" t="s">
        <v>30</v>
      </c>
      <c r="B22" s="7"/>
      <c r="C22" s="7"/>
      <c r="D22" s="12" t="s">
        <v>31</v>
      </c>
      <c r="E22" s="7"/>
      <c r="F22" s="7"/>
      <c r="G22" s="18">
        <v>23755</v>
      </c>
      <c r="H22" s="7"/>
      <c r="I22" s="17">
        <v>5416140</v>
      </c>
      <c r="J22" s="7"/>
    </row>
    <row r="23" spans="1:10" ht="13.5" customHeight="1">
      <c r="A23" s="12" t="s">
        <v>32</v>
      </c>
      <c r="B23" s="7"/>
      <c r="C23" s="7"/>
      <c r="D23" s="12" t="s">
        <v>33</v>
      </c>
      <c r="E23" s="7"/>
      <c r="F23" s="7"/>
      <c r="G23" s="18">
        <v>13622</v>
      </c>
      <c r="H23" s="7"/>
      <c r="I23" s="17">
        <v>3105816</v>
      </c>
      <c r="J23" s="7"/>
    </row>
    <row r="24" spans="1:10" ht="13.5" customHeight="1">
      <c r="A24" s="12" t="s">
        <v>34</v>
      </c>
      <c r="B24" s="7"/>
      <c r="C24" s="7"/>
      <c r="D24" s="12" t="s">
        <v>35</v>
      </c>
      <c r="E24" s="7"/>
      <c r="F24" s="7"/>
      <c r="G24" s="18">
        <v>11938</v>
      </c>
      <c r="H24" s="7"/>
      <c r="I24" s="17">
        <v>2721864</v>
      </c>
      <c r="J24" s="7"/>
    </row>
    <row r="25" spans="1:10" ht="13.5" customHeight="1">
      <c r="A25" s="12" t="s">
        <v>36</v>
      </c>
      <c r="B25" s="7"/>
      <c r="C25" s="7"/>
      <c r="D25" s="12" t="s">
        <v>37</v>
      </c>
      <c r="E25" s="7"/>
      <c r="F25" s="7"/>
      <c r="G25" s="18">
        <v>6880</v>
      </c>
      <c r="H25" s="7"/>
      <c r="I25" s="17">
        <v>1568640</v>
      </c>
      <c r="J25" s="7"/>
    </row>
    <row r="26" spans="1:10" ht="13.5" customHeight="1">
      <c r="A26" s="12" t="s">
        <v>38</v>
      </c>
      <c r="B26" s="7"/>
      <c r="C26" s="7"/>
      <c r="D26" s="12" t="s">
        <v>39</v>
      </c>
      <c r="E26" s="7"/>
      <c r="F26" s="7"/>
      <c r="G26" s="18">
        <v>18661</v>
      </c>
      <c r="H26" s="7"/>
      <c r="I26" s="17">
        <v>4254708</v>
      </c>
      <c r="J26" s="7"/>
    </row>
    <row r="27" spans="1:10" ht="13.5" customHeight="1">
      <c r="A27" s="12" t="s">
        <v>40</v>
      </c>
      <c r="B27" s="7"/>
      <c r="C27" s="7"/>
      <c r="D27" s="12" t="s">
        <v>41</v>
      </c>
      <c r="E27" s="7"/>
      <c r="F27" s="7"/>
      <c r="G27" s="18">
        <v>25118</v>
      </c>
      <c r="H27" s="7"/>
      <c r="I27" s="17">
        <v>5726904</v>
      </c>
      <c r="J27" s="7"/>
    </row>
    <row r="28" spans="1:10" ht="13.5" customHeight="1">
      <c r="A28" s="12" t="s">
        <v>42</v>
      </c>
      <c r="B28" s="7"/>
      <c r="C28" s="7"/>
      <c r="D28" s="12" t="s">
        <v>43</v>
      </c>
      <c r="E28" s="7"/>
      <c r="F28" s="7"/>
      <c r="G28" s="18">
        <v>41163</v>
      </c>
      <c r="H28" s="7"/>
      <c r="I28" s="17">
        <v>9385164</v>
      </c>
      <c r="J28" s="7"/>
    </row>
    <row r="29" spans="1:10" ht="13.5" customHeight="1">
      <c r="A29" s="12" t="s">
        <v>44</v>
      </c>
      <c r="B29" s="7"/>
      <c r="C29" s="7"/>
      <c r="D29" s="12" t="s">
        <v>45</v>
      </c>
      <c r="E29" s="7"/>
      <c r="F29" s="7"/>
      <c r="G29" s="18">
        <v>19290</v>
      </c>
      <c r="H29" s="7"/>
      <c r="I29" s="17">
        <v>4398120</v>
      </c>
      <c r="J29" s="7"/>
    </row>
    <row r="30" spans="1:10" ht="13.5" customHeight="1">
      <c r="A30" s="12" t="s">
        <v>46</v>
      </c>
      <c r="B30" s="7"/>
      <c r="C30" s="7"/>
      <c r="D30" s="12" t="s">
        <v>47</v>
      </c>
      <c r="E30" s="7"/>
      <c r="F30" s="7"/>
      <c r="G30" s="18">
        <v>13483</v>
      </c>
      <c r="H30" s="7"/>
      <c r="I30" s="17">
        <v>3074124</v>
      </c>
      <c r="J30" s="7"/>
    </row>
    <row r="31" spans="1:10" ht="13.5" customHeight="1">
      <c r="A31" s="12" t="s">
        <v>48</v>
      </c>
      <c r="B31" s="7"/>
      <c r="C31" s="7"/>
      <c r="D31" s="12" t="s">
        <v>49</v>
      </c>
      <c r="E31" s="7"/>
      <c r="F31" s="7"/>
      <c r="G31" s="18">
        <v>15570</v>
      </c>
      <c r="H31" s="7"/>
      <c r="I31" s="17">
        <v>3549960</v>
      </c>
      <c r="J31" s="7"/>
    </row>
    <row r="32" spans="1:10" ht="13.5" customHeight="1">
      <c r="A32" s="12" t="s">
        <v>50</v>
      </c>
      <c r="B32" s="7"/>
      <c r="C32" s="7"/>
      <c r="D32" s="12" t="s">
        <v>51</v>
      </c>
      <c r="E32" s="7"/>
      <c r="F32" s="7"/>
      <c r="G32" s="18">
        <v>29472</v>
      </c>
      <c r="H32" s="7"/>
      <c r="I32" s="17">
        <v>6719616</v>
      </c>
      <c r="J32" s="7"/>
    </row>
    <row r="33" spans="1:10" ht="13.5" customHeight="1">
      <c r="A33" s="12" t="s">
        <v>52</v>
      </c>
      <c r="B33" s="7"/>
      <c r="C33" s="7"/>
      <c r="D33" s="12" t="s">
        <v>53</v>
      </c>
      <c r="E33" s="7"/>
      <c r="F33" s="7"/>
      <c r="G33" s="18">
        <v>4135</v>
      </c>
      <c r="H33" s="7"/>
      <c r="I33" s="17">
        <v>942780</v>
      </c>
      <c r="J33" s="7"/>
    </row>
    <row r="34" spans="1:10" ht="13.5" customHeight="1">
      <c r="A34" s="12" t="s">
        <v>54</v>
      </c>
      <c r="B34" s="7"/>
      <c r="C34" s="7"/>
      <c r="D34" s="12" t="s">
        <v>55</v>
      </c>
      <c r="E34" s="7"/>
      <c r="F34" s="7"/>
      <c r="G34" s="18">
        <v>18380</v>
      </c>
      <c r="H34" s="7"/>
      <c r="I34" s="17">
        <v>4190640</v>
      </c>
      <c r="J34" s="7"/>
    </row>
    <row r="35" spans="1:10" ht="13.5" customHeight="1">
      <c r="A35" s="12" t="s">
        <v>56</v>
      </c>
      <c r="B35" s="7"/>
      <c r="C35" s="7"/>
      <c r="D35" s="12" t="s">
        <v>57</v>
      </c>
      <c r="E35" s="7"/>
      <c r="F35" s="7"/>
      <c r="G35" s="18">
        <v>26280</v>
      </c>
      <c r="H35" s="7"/>
      <c r="I35" s="17">
        <v>5991840</v>
      </c>
      <c r="J35" s="7"/>
    </row>
    <row r="36" spans="1:10" ht="13.5" customHeight="1">
      <c r="A36" s="12" t="s">
        <v>58</v>
      </c>
      <c r="B36" s="7"/>
      <c r="C36" s="7"/>
      <c r="D36" s="12" t="s">
        <v>59</v>
      </c>
      <c r="E36" s="7"/>
      <c r="F36" s="7"/>
      <c r="G36" s="18">
        <v>12489</v>
      </c>
      <c r="H36" s="7"/>
      <c r="I36" s="17">
        <v>2847492</v>
      </c>
      <c r="J36" s="7"/>
    </row>
    <row r="37" spans="1:10" ht="13.5" customHeight="1">
      <c r="A37" s="12" t="s">
        <v>60</v>
      </c>
      <c r="B37" s="7"/>
      <c r="C37" s="7"/>
      <c r="D37" s="12" t="s">
        <v>61</v>
      </c>
      <c r="E37" s="7"/>
      <c r="F37" s="7"/>
      <c r="G37" s="18">
        <v>57957</v>
      </c>
      <c r="H37" s="7"/>
      <c r="I37" s="17">
        <v>13214196</v>
      </c>
      <c r="J37" s="7"/>
    </row>
    <row r="38" spans="1:10" ht="13.5" customHeight="1">
      <c r="A38" s="12" t="s">
        <v>62</v>
      </c>
      <c r="B38" s="7"/>
      <c r="C38" s="7"/>
      <c r="D38" s="12" t="s">
        <v>63</v>
      </c>
      <c r="E38" s="7"/>
      <c r="F38" s="7"/>
      <c r="G38" s="18">
        <v>10765</v>
      </c>
      <c r="H38" s="7"/>
      <c r="I38" s="17">
        <v>2454420</v>
      </c>
      <c r="J38" s="7"/>
    </row>
    <row r="39" spans="1:10" ht="13.5" customHeight="1">
      <c r="A39" s="12" t="s">
        <v>64</v>
      </c>
      <c r="B39" s="7"/>
      <c r="C39" s="7"/>
      <c r="D39" s="12" t="s">
        <v>65</v>
      </c>
      <c r="E39" s="7"/>
      <c r="F39" s="7"/>
      <c r="G39" s="18">
        <v>41447</v>
      </c>
      <c r="H39" s="7"/>
      <c r="I39" s="17">
        <v>9449916</v>
      </c>
      <c r="J39" s="7"/>
    </row>
    <row r="40" spans="1:10" ht="13.5" customHeight="1">
      <c r="A40" s="12" t="s">
        <v>66</v>
      </c>
      <c r="B40" s="7"/>
      <c r="C40" s="7"/>
      <c r="D40" s="12" t="s">
        <v>67</v>
      </c>
      <c r="E40" s="7"/>
      <c r="F40" s="7"/>
      <c r="G40" s="18">
        <v>34794</v>
      </c>
      <c r="H40" s="7"/>
      <c r="I40" s="17">
        <v>7933032</v>
      </c>
      <c r="J40" s="7"/>
    </row>
    <row r="41" spans="1:10" ht="13.5" customHeight="1">
      <c r="A41" s="12" t="s">
        <v>68</v>
      </c>
      <c r="B41" s="7"/>
      <c r="C41" s="7"/>
      <c r="D41" s="12" t="s">
        <v>69</v>
      </c>
      <c r="E41" s="7"/>
      <c r="F41" s="7"/>
      <c r="G41" s="18">
        <v>19263</v>
      </c>
      <c r="H41" s="7"/>
      <c r="I41" s="17">
        <v>4391964</v>
      </c>
      <c r="J41" s="7"/>
    </row>
    <row r="42" spans="1:10" ht="13.5" customHeight="1">
      <c r="A42" s="12" t="s">
        <v>70</v>
      </c>
      <c r="B42" s="7"/>
      <c r="C42" s="7"/>
      <c r="D42" s="12" t="s">
        <v>71</v>
      </c>
      <c r="E42" s="7"/>
      <c r="F42" s="7"/>
      <c r="G42" s="18">
        <v>69611</v>
      </c>
      <c r="H42" s="7"/>
      <c r="I42" s="17">
        <v>15871308</v>
      </c>
      <c r="J42" s="7"/>
    </row>
    <row r="43" spans="1:10" ht="13.5" customHeight="1">
      <c r="A43" s="12" t="s">
        <v>72</v>
      </c>
      <c r="B43" s="7"/>
      <c r="C43" s="7"/>
      <c r="D43" s="12" t="s">
        <v>73</v>
      </c>
      <c r="E43" s="7"/>
      <c r="F43" s="7"/>
      <c r="G43" s="18">
        <v>8427</v>
      </c>
      <c r="H43" s="7"/>
      <c r="I43" s="17">
        <v>1921356</v>
      </c>
      <c r="J43" s="7"/>
    </row>
    <row r="44" spans="1:10" ht="13.5" customHeight="1">
      <c r="A44" s="12" t="s">
        <v>74</v>
      </c>
      <c r="B44" s="7"/>
      <c r="C44" s="7"/>
      <c r="D44" s="12" t="s">
        <v>75</v>
      </c>
      <c r="E44" s="7"/>
      <c r="F44" s="7"/>
      <c r="G44" s="18">
        <v>171585</v>
      </c>
      <c r="H44" s="7"/>
      <c r="I44" s="17">
        <v>39121380</v>
      </c>
      <c r="J44" s="7"/>
    </row>
    <row r="45" spans="1:10" ht="13.5" customHeight="1">
      <c r="A45" s="12" t="s">
        <v>76</v>
      </c>
      <c r="B45" s="7"/>
      <c r="C45" s="7"/>
      <c r="D45" s="12" t="s">
        <v>77</v>
      </c>
      <c r="E45" s="7"/>
      <c r="F45" s="7"/>
      <c r="G45" s="18">
        <v>19815</v>
      </c>
      <c r="H45" s="7"/>
      <c r="I45" s="17">
        <v>4517820</v>
      </c>
      <c r="J45" s="7"/>
    </row>
    <row r="46" spans="1:10" ht="13.5" customHeight="1">
      <c r="A46" s="19" t="s">
        <v>3</v>
      </c>
      <c r="B46" s="20"/>
      <c r="C46" s="20"/>
      <c r="D46" s="19" t="s">
        <v>3</v>
      </c>
      <c r="E46" s="20"/>
      <c r="F46" s="20"/>
      <c r="G46" s="21">
        <v>940825</v>
      </c>
      <c r="H46" s="20"/>
      <c r="I46" s="22">
        <v>214508100</v>
      </c>
      <c r="J46" s="20"/>
    </row>
  </sheetData>
  <mergeCells count="152">
    <mergeCell ref="A46:C46"/>
    <mergeCell ref="D46:F46"/>
    <mergeCell ref="G46:H46"/>
    <mergeCell ref="I46:J46"/>
    <mergeCell ref="A44:C44"/>
    <mergeCell ref="D44:F44"/>
    <mergeCell ref="G44:H44"/>
    <mergeCell ref="I44:J44"/>
    <mergeCell ref="A45:C45"/>
    <mergeCell ref="D45:F45"/>
    <mergeCell ref="G45:H45"/>
    <mergeCell ref="I45:J45"/>
    <mergeCell ref="A42:C42"/>
    <mergeCell ref="D42:F42"/>
    <mergeCell ref="G42:H42"/>
    <mergeCell ref="I42:J42"/>
    <mergeCell ref="A43:C43"/>
    <mergeCell ref="D43:F43"/>
    <mergeCell ref="G43:H43"/>
    <mergeCell ref="I43:J43"/>
    <mergeCell ref="A40:C40"/>
    <mergeCell ref="D40:F40"/>
    <mergeCell ref="G40:H40"/>
    <mergeCell ref="I40:J40"/>
    <mergeCell ref="A41:C41"/>
    <mergeCell ref="D41:F41"/>
    <mergeCell ref="G41:H41"/>
    <mergeCell ref="I41:J41"/>
    <mergeCell ref="A38:C38"/>
    <mergeCell ref="D38:F38"/>
    <mergeCell ref="G38:H38"/>
    <mergeCell ref="I38:J38"/>
    <mergeCell ref="A39:C39"/>
    <mergeCell ref="D39:F39"/>
    <mergeCell ref="G39:H39"/>
    <mergeCell ref="I39:J39"/>
    <mergeCell ref="A36:C36"/>
    <mergeCell ref="D36:F36"/>
    <mergeCell ref="G36:H36"/>
    <mergeCell ref="I36:J36"/>
    <mergeCell ref="A37:C37"/>
    <mergeCell ref="D37:F37"/>
    <mergeCell ref="G37:H37"/>
    <mergeCell ref="I37:J37"/>
    <mergeCell ref="A34:C34"/>
    <mergeCell ref="D34:F34"/>
    <mergeCell ref="G34:H34"/>
    <mergeCell ref="I34:J34"/>
    <mergeCell ref="A35:C35"/>
    <mergeCell ref="D35:F35"/>
    <mergeCell ref="G35:H35"/>
    <mergeCell ref="I35:J35"/>
    <mergeCell ref="A32:C32"/>
    <mergeCell ref="D32:F32"/>
    <mergeCell ref="G32:H32"/>
    <mergeCell ref="I32:J32"/>
    <mergeCell ref="A33:C33"/>
    <mergeCell ref="D33:F33"/>
    <mergeCell ref="G33:H33"/>
    <mergeCell ref="I33:J33"/>
    <mergeCell ref="A30:C30"/>
    <mergeCell ref="D30:F30"/>
    <mergeCell ref="G30:H30"/>
    <mergeCell ref="I30:J30"/>
    <mergeCell ref="A31:C31"/>
    <mergeCell ref="D31:F31"/>
    <mergeCell ref="G31:H31"/>
    <mergeCell ref="I31:J31"/>
    <mergeCell ref="A28:C28"/>
    <mergeCell ref="D28:F28"/>
    <mergeCell ref="G28:H28"/>
    <mergeCell ref="I28:J28"/>
    <mergeCell ref="A29:C29"/>
    <mergeCell ref="D29:F29"/>
    <mergeCell ref="G29:H29"/>
    <mergeCell ref="I29:J29"/>
    <mergeCell ref="A26:C26"/>
    <mergeCell ref="D26:F26"/>
    <mergeCell ref="G26:H26"/>
    <mergeCell ref="I26:J26"/>
    <mergeCell ref="A27:C27"/>
    <mergeCell ref="D27:F27"/>
    <mergeCell ref="G27:H27"/>
    <mergeCell ref="I27:J27"/>
    <mergeCell ref="A24:C24"/>
    <mergeCell ref="D24:F24"/>
    <mergeCell ref="G24:H24"/>
    <mergeCell ref="I24:J24"/>
    <mergeCell ref="A25:C25"/>
    <mergeCell ref="D25:F25"/>
    <mergeCell ref="G25:H25"/>
    <mergeCell ref="I25:J25"/>
    <mergeCell ref="A22:C22"/>
    <mergeCell ref="D22:F22"/>
    <mergeCell ref="G22:H22"/>
    <mergeCell ref="I22:J22"/>
    <mergeCell ref="A23:C23"/>
    <mergeCell ref="D23:F23"/>
    <mergeCell ref="G23:H23"/>
    <mergeCell ref="I23:J23"/>
    <mergeCell ref="A20:C20"/>
    <mergeCell ref="D20:F20"/>
    <mergeCell ref="G20:H20"/>
    <mergeCell ref="I20:J20"/>
    <mergeCell ref="A21:C21"/>
    <mergeCell ref="D21:F21"/>
    <mergeCell ref="G21:H21"/>
    <mergeCell ref="I21:J21"/>
    <mergeCell ref="A18:C18"/>
    <mergeCell ref="D18:F18"/>
    <mergeCell ref="G18:H18"/>
    <mergeCell ref="I18:J18"/>
    <mergeCell ref="A19:C19"/>
    <mergeCell ref="D19:F19"/>
    <mergeCell ref="G19:H19"/>
    <mergeCell ref="I19:J19"/>
    <mergeCell ref="A16:C16"/>
    <mergeCell ref="D16:F16"/>
    <mergeCell ref="G16:H16"/>
    <mergeCell ref="I16:J16"/>
    <mergeCell ref="A17:C17"/>
    <mergeCell ref="D17:F17"/>
    <mergeCell ref="G17:H17"/>
    <mergeCell ref="I17:J17"/>
    <mergeCell ref="A14:C14"/>
    <mergeCell ref="D14:F14"/>
    <mergeCell ref="G14:H14"/>
    <mergeCell ref="I14:J14"/>
    <mergeCell ref="A15:C15"/>
    <mergeCell ref="D15:F15"/>
    <mergeCell ref="G15:H15"/>
    <mergeCell ref="I15:J15"/>
    <mergeCell ref="B9:D9"/>
    <mergeCell ref="E9:G9"/>
    <mergeCell ref="H9:K9"/>
    <mergeCell ref="B11:K11"/>
    <mergeCell ref="A13:C13"/>
    <mergeCell ref="D13:F13"/>
    <mergeCell ref="G13:H13"/>
    <mergeCell ref="I13:J13"/>
    <mergeCell ref="B7:D7"/>
    <mergeCell ref="E7:G7"/>
    <mergeCell ref="H7:K7"/>
    <mergeCell ref="B8:D8"/>
    <mergeCell ref="E8:G8"/>
    <mergeCell ref="H8:K8"/>
    <mergeCell ref="A1:B1"/>
    <mergeCell ref="B2:K2"/>
    <mergeCell ref="B4:E4"/>
    <mergeCell ref="F4:I4"/>
    <mergeCell ref="B5:E5"/>
    <mergeCell ref="F5:I5"/>
  </mergeCells>
  <pageMargins left="1" right="1" top="0.25" bottom="0.47" header="0.25" footer="0.25"/>
  <pageSetup orientation="portrait" horizontalDpi="300" verticalDpi="300"/>
  <headerFooter alignWithMargins="0">
    <oddFooter>&amp;L&amp;"Verdana,Bold"&amp;5 Página  1 de  1 &amp;R&amp;"Verdana,Bold"&amp;5 Sistema de Información Programa Superate - SIPS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7"/>
  <sheetViews>
    <sheetView showGridLines="0" workbookViewId="0">
      <selection activeCell="D14" sqref="D14:F14"/>
    </sheetView>
  </sheetViews>
  <sheetFormatPr baseColWidth="10" defaultRowHeight="15"/>
  <cols>
    <col min="1" max="1" width="0.375" customWidth="1"/>
    <col min="2" max="2" width="9.375" customWidth="1"/>
    <col min="3" max="3" width="0.625" customWidth="1"/>
    <col min="4" max="4" width="8.625" customWidth="1"/>
    <col min="5" max="5" width="22.25" customWidth="1"/>
    <col min="6" max="6" width="2.625" customWidth="1"/>
    <col min="7" max="7" width="14.625" customWidth="1"/>
    <col min="8" max="9" width="8.625" customWidth="1"/>
    <col min="10" max="10" width="13.75" customWidth="1"/>
  </cols>
  <sheetData>
    <row r="1" spans="1:10" ht="18" customHeight="1">
      <c r="A1" s="25" t="s">
        <v>0</v>
      </c>
      <c r="B1" s="7"/>
      <c r="C1" s="7"/>
      <c r="D1" s="7"/>
      <c r="E1" s="7"/>
      <c r="F1" s="7"/>
      <c r="G1" s="7"/>
      <c r="H1" s="7"/>
      <c r="I1" s="7"/>
      <c r="J1" s="7"/>
    </row>
    <row r="2" spans="1:10" ht="4.5" customHeight="1">
      <c r="B2" s="7"/>
    </row>
    <row r="3" spans="1:10" ht="18" customHeight="1">
      <c r="B3" s="7"/>
      <c r="D3" s="26" t="s">
        <v>78</v>
      </c>
      <c r="E3" s="7"/>
      <c r="F3" s="7"/>
      <c r="G3" s="7"/>
      <c r="H3" s="7"/>
      <c r="I3" s="7"/>
      <c r="J3" s="7"/>
    </row>
    <row r="4" spans="1:10" ht="21" customHeight="1">
      <c r="B4" s="7"/>
    </row>
    <row r="5" spans="1:10" ht="4.3499999999999996" customHeight="1"/>
    <row r="6" spans="1:10" ht="18" customHeight="1">
      <c r="A6" s="26" t="s">
        <v>79</v>
      </c>
      <c r="B6" s="7"/>
      <c r="C6" s="7"/>
      <c r="D6" s="7"/>
      <c r="E6" s="7"/>
      <c r="F6" s="7"/>
      <c r="G6" s="7"/>
      <c r="H6" s="7"/>
      <c r="I6" s="7"/>
      <c r="J6" s="7"/>
    </row>
    <row r="7" spans="1:10" ht="4.5" customHeight="1"/>
    <row r="8" spans="1:10" ht="13.5" customHeight="1">
      <c r="A8" s="23" t="s">
        <v>80</v>
      </c>
      <c r="B8" s="7"/>
      <c r="C8" s="7"/>
      <c r="D8" s="7"/>
      <c r="E8" s="7"/>
      <c r="F8" s="7"/>
      <c r="G8" s="7"/>
      <c r="H8" s="7"/>
      <c r="I8" s="7"/>
      <c r="J8" s="7"/>
    </row>
    <row r="9" spans="1:10">
      <c r="A9" s="9" t="s">
        <v>81</v>
      </c>
      <c r="B9" s="10"/>
      <c r="C9" s="10"/>
      <c r="D9" s="10"/>
      <c r="E9" s="1" t="s">
        <v>82</v>
      </c>
      <c r="F9" s="11" t="s">
        <v>83</v>
      </c>
      <c r="G9" s="10"/>
      <c r="H9" s="10"/>
      <c r="I9" s="15" t="s">
        <v>8</v>
      </c>
      <c r="J9" s="16"/>
    </row>
    <row r="10" spans="1:10">
      <c r="A10" s="27">
        <v>4.4400000000000004</v>
      </c>
      <c r="B10" s="7"/>
      <c r="C10" s="7"/>
      <c r="D10" s="7"/>
      <c r="E10" s="4">
        <v>29208844</v>
      </c>
      <c r="F10" s="18">
        <v>326768</v>
      </c>
      <c r="G10" s="7"/>
      <c r="H10" s="7"/>
      <c r="I10" s="17">
        <v>129687267.36</v>
      </c>
      <c r="J10" s="7"/>
    </row>
    <row r="11" spans="1:10">
      <c r="A11" s="19" t="s">
        <v>3</v>
      </c>
      <c r="B11" s="20"/>
      <c r="C11" s="20"/>
      <c r="D11" s="20"/>
      <c r="E11" s="5">
        <v>29208844</v>
      </c>
      <c r="F11" s="21">
        <v>326768</v>
      </c>
      <c r="G11" s="20"/>
      <c r="H11" s="20"/>
      <c r="I11" s="22">
        <v>129687267.36</v>
      </c>
      <c r="J11" s="20"/>
    </row>
    <row r="12" spans="1:10" ht="4.5" customHeight="1"/>
    <row r="13" spans="1:10" ht="13.5" customHeight="1">
      <c r="A13" s="23" t="s">
        <v>84</v>
      </c>
      <c r="B13" s="7"/>
      <c r="C13" s="7"/>
      <c r="D13" s="7"/>
      <c r="E13" s="7"/>
      <c r="F13" s="7"/>
      <c r="G13" s="7"/>
      <c r="H13" s="7"/>
      <c r="I13" s="7"/>
      <c r="J13" s="7"/>
    </row>
    <row r="14" spans="1:10">
      <c r="A14" s="9" t="s">
        <v>10</v>
      </c>
      <c r="B14" s="10"/>
      <c r="C14" s="10"/>
      <c r="D14" s="24" t="s">
        <v>11</v>
      </c>
      <c r="E14" s="10"/>
      <c r="F14" s="10"/>
      <c r="G14" s="6" t="s">
        <v>12</v>
      </c>
      <c r="H14" s="24" t="s">
        <v>13</v>
      </c>
      <c r="I14" s="10"/>
      <c r="J14" s="3" t="s">
        <v>85</v>
      </c>
    </row>
    <row r="15" spans="1:10">
      <c r="A15" s="12" t="s">
        <v>14</v>
      </c>
      <c r="B15" s="7"/>
      <c r="C15" s="7"/>
      <c r="D15" s="12" t="s">
        <v>15</v>
      </c>
      <c r="E15" s="7"/>
      <c r="F15" s="7"/>
      <c r="G15" s="4">
        <v>5761</v>
      </c>
      <c r="H15" s="17">
        <v>2051466.48</v>
      </c>
      <c r="I15" s="7"/>
      <c r="J15" s="4">
        <v>0</v>
      </c>
    </row>
    <row r="16" spans="1:10">
      <c r="A16" s="12" t="s">
        <v>16</v>
      </c>
      <c r="B16" s="7"/>
      <c r="C16" s="7"/>
      <c r="D16" s="12" t="s">
        <v>17</v>
      </c>
      <c r="E16" s="7"/>
      <c r="F16" s="7"/>
      <c r="G16" s="4">
        <v>4392</v>
      </c>
      <c r="H16" s="17">
        <v>1681241.52</v>
      </c>
      <c r="I16" s="7"/>
      <c r="J16" s="4">
        <v>0</v>
      </c>
    </row>
    <row r="17" spans="1:10">
      <c r="A17" s="12" t="s">
        <v>18</v>
      </c>
      <c r="B17" s="7"/>
      <c r="C17" s="7"/>
      <c r="D17" s="12" t="s">
        <v>19</v>
      </c>
      <c r="E17" s="7"/>
      <c r="F17" s="7"/>
      <c r="G17" s="4">
        <v>10075</v>
      </c>
      <c r="H17" s="17">
        <v>3661335</v>
      </c>
      <c r="I17" s="7"/>
      <c r="J17" s="4">
        <v>1</v>
      </c>
    </row>
    <row r="18" spans="1:10">
      <c r="A18" s="12" t="s">
        <v>20</v>
      </c>
      <c r="B18" s="7"/>
      <c r="C18" s="7"/>
      <c r="D18" s="12" t="s">
        <v>21</v>
      </c>
      <c r="E18" s="7"/>
      <c r="F18" s="7"/>
      <c r="G18" s="4">
        <v>4846</v>
      </c>
      <c r="H18" s="17">
        <v>2149461.7200000002</v>
      </c>
      <c r="I18" s="7"/>
      <c r="J18" s="4">
        <v>1</v>
      </c>
    </row>
    <row r="19" spans="1:10">
      <c r="A19" s="12" t="s">
        <v>22</v>
      </c>
      <c r="B19" s="7"/>
      <c r="C19" s="7"/>
      <c r="D19" s="12" t="s">
        <v>23</v>
      </c>
      <c r="E19" s="7"/>
      <c r="F19" s="7"/>
      <c r="G19" s="4">
        <v>25309</v>
      </c>
      <c r="H19" s="17">
        <v>9398427.7200000007</v>
      </c>
      <c r="I19" s="7"/>
      <c r="J19" s="4">
        <v>0</v>
      </c>
    </row>
    <row r="20" spans="1:10">
      <c r="A20" s="12" t="s">
        <v>24</v>
      </c>
      <c r="B20" s="7"/>
      <c r="C20" s="7"/>
      <c r="D20" s="12" t="s">
        <v>25</v>
      </c>
      <c r="E20" s="7"/>
      <c r="F20" s="7"/>
      <c r="G20" s="4">
        <v>19924</v>
      </c>
      <c r="H20" s="17">
        <v>8679720.4800000004</v>
      </c>
      <c r="I20" s="7"/>
      <c r="J20" s="4">
        <v>1</v>
      </c>
    </row>
    <row r="21" spans="1:10">
      <c r="A21" s="12" t="s">
        <v>26</v>
      </c>
      <c r="B21" s="7"/>
      <c r="C21" s="7"/>
      <c r="D21" s="12" t="s">
        <v>27</v>
      </c>
      <c r="E21" s="7"/>
      <c r="F21" s="7"/>
      <c r="G21" s="4">
        <v>3424</v>
      </c>
      <c r="H21" s="17">
        <v>1424716.08</v>
      </c>
      <c r="I21" s="7"/>
      <c r="J21" s="4">
        <v>0</v>
      </c>
    </row>
    <row r="22" spans="1:10">
      <c r="A22" s="12" t="s">
        <v>28</v>
      </c>
      <c r="B22" s="7"/>
      <c r="C22" s="7"/>
      <c r="D22" s="12" t="s">
        <v>29</v>
      </c>
      <c r="E22" s="7"/>
      <c r="F22" s="7"/>
      <c r="G22" s="4">
        <v>3415</v>
      </c>
      <c r="H22" s="17">
        <v>1335636.3600000001</v>
      </c>
      <c r="I22" s="7"/>
      <c r="J22" s="4">
        <v>0</v>
      </c>
    </row>
    <row r="23" spans="1:10">
      <c r="A23" s="12" t="s">
        <v>30</v>
      </c>
      <c r="B23" s="7"/>
      <c r="C23" s="7"/>
      <c r="D23" s="12" t="s">
        <v>31</v>
      </c>
      <c r="E23" s="7"/>
      <c r="F23" s="7"/>
      <c r="G23" s="4">
        <v>9720</v>
      </c>
      <c r="H23" s="17">
        <v>4276945.4400000004</v>
      </c>
      <c r="I23" s="7"/>
      <c r="J23" s="4">
        <v>1</v>
      </c>
    </row>
    <row r="24" spans="1:10">
      <c r="A24" s="12" t="s">
        <v>32</v>
      </c>
      <c r="B24" s="7"/>
      <c r="C24" s="7"/>
      <c r="D24" s="12" t="s">
        <v>33</v>
      </c>
      <c r="E24" s="7"/>
      <c r="F24" s="7"/>
      <c r="G24" s="4">
        <v>5169</v>
      </c>
      <c r="H24" s="17">
        <v>2201112.2400000002</v>
      </c>
      <c r="I24" s="7"/>
      <c r="J24" s="4">
        <v>0</v>
      </c>
    </row>
    <row r="25" spans="1:10">
      <c r="A25" s="12" t="s">
        <v>34</v>
      </c>
      <c r="B25" s="7"/>
      <c r="C25" s="7"/>
      <c r="D25" s="12" t="s">
        <v>35</v>
      </c>
      <c r="E25" s="7"/>
      <c r="F25" s="7"/>
      <c r="G25" s="4">
        <v>4364</v>
      </c>
      <c r="H25" s="17">
        <v>1931146.92</v>
      </c>
      <c r="I25" s="7"/>
      <c r="J25" s="4">
        <v>5</v>
      </c>
    </row>
    <row r="26" spans="1:10">
      <c r="A26" s="12" t="s">
        <v>36</v>
      </c>
      <c r="B26" s="7"/>
      <c r="C26" s="7"/>
      <c r="D26" s="12" t="s">
        <v>37</v>
      </c>
      <c r="E26" s="7"/>
      <c r="F26" s="7"/>
      <c r="G26" s="4">
        <v>2963</v>
      </c>
      <c r="H26" s="17">
        <v>1150590.48</v>
      </c>
      <c r="I26" s="7"/>
      <c r="J26" s="4">
        <v>0</v>
      </c>
    </row>
    <row r="27" spans="1:10">
      <c r="A27" s="12" t="s">
        <v>38</v>
      </c>
      <c r="B27" s="7"/>
      <c r="C27" s="7"/>
      <c r="D27" s="12" t="s">
        <v>39</v>
      </c>
      <c r="E27" s="7"/>
      <c r="F27" s="7"/>
      <c r="G27" s="4">
        <v>4556</v>
      </c>
      <c r="H27" s="17">
        <v>1740839.64</v>
      </c>
      <c r="I27" s="7"/>
      <c r="J27" s="4">
        <v>0</v>
      </c>
    </row>
    <row r="28" spans="1:10">
      <c r="A28" s="12" t="s">
        <v>40</v>
      </c>
      <c r="B28" s="7"/>
      <c r="C28" s="7"/>
      <c r="D28" s="12" t="s">
        <v>41</v>
      </c>
      <c r="E28" s="7"/>
      <c r="F28" s="7"/>
      <c r="G28" s="4">
        <v>7950</v>
      </c>
      <c r="H28" s="17">
        <v>2824510.44</v>
      </c>
      <c r="I28" s="7"/>
      <c r="J28" s="4">
        <v>0</v>
      </c>
    </row>
    <row r="29" spans="1:10">
      <c r="A29" s="12" t="s">
        <v>42</v>
      </c>
      <c r="B29" s="7"/>
      <c r="C29" s="7"/>
      <c r="D29" s="12" t="s">
        <v>43</v>
      </c>
      <c r="E29" s="7"/>
      <c r="F29" s="7"/>
      <c r="G29" s="4">
        <v>22843</v>
      </c>
      <c r="H29" s="17">
        <v>9888479.4000000004</v>
      </c>
      <c r="I29" s="7"/>
      <c r="J29" s="4">
        <v>5</v>
      </c>
    </row>
    <row r="30" spans="1:10">
      <c r="A30" s="12" t="s">
        <v>44</v>
      </c>
      <c r="B30" s="7"/>
      <c r="C30" s="7"/>
      <c r="D30" s="12" t="s">
        <v>45</v>
      </c>
      <c r="E30" s="7"/>
      <c r="F30" s="7"/>
      <c r="G30" s="4">
        <v>8355</v>
      </c>
      <c r="H30" s="17">
        <v>3661472.64</v>
      </c>
      <c r="I30" s="7"/>
      <c r="J30" s="4">
        <v>0</v>
      </c>
    </row>
    <row r="31" spans="1:10">
      <c r="A31" s="12" t="s">
        <v>46</v>
      </c>
      <c r="B31" s="7"/>
      <c r="C31" s="7"/>
      <c r="D31" s="12" t="s">
        <v>47</v>
      </c>
      <c r="E31" s="7"/>
      <c r="F31" s="7"/>
      <c r="G31" s="4">
        <v>6883</v>
      </c>
      <c r="H31" s="17">
        <v>3018094.44</v>
      </c>
      <c r="I31" s="7"/>
      <c r="J31" s="4">
        <v>0</v>
      </c>
    </row>
    <row r="32" spans="1:10">
      <c r="A32" s="12" t="s">
        <v>48</v>
      </c>
      <c r="B32" s="7"/>
      <c r="C32" s="7"/>
      <c r="D32" s="12" t="s">
        <v>49</v>
      </c>
      <c r="E32" s="7"/>
      <c r="F32" s="7"/>
      <c r="G32" s="4">
        <v>7851</v>
      </c>
      <c r="H32" s="17">
        <v>3481732.56</v>
      </c>
      <c r="I32" s="7"/>
      <c r="J32" s="4">
        <v>1</v>
      </c>
    </row>
    <row r="33" spans="1:10">
      <c r="A33" s="12" t="s">
        <v>50</v>
      </c>
      <c r="B33" s="7"/>
      <c r="C33" s="7"/>
      <c r="D33" s="12" t="s">
        <v>51</v>
      </c>
      <c r="E33" s="7"/>
      <c r="F33" s="7"/>
      <c r="G33" s="4">
        <v>15043</v>
      </c>
      <c r="H33" s="17">
        <v>4953645.84</v>
      </c>
      <c r="I33" s="7"/>
      <c r="J33" s="4">
        <v>1</v>
      </c>
    </row>
    <row r="34" spans="1:10">
      <c r="A34" s="12" t="s">
        <v>52</v>
      </c>
      <c r="B34" s="7"/>
      <c r="C34" s="7"/>
      <c r="D34" s="12" t="s">
        <v>53</v>
      </c>
      <c r="E34" s="7"/>
      <c r="F34" s="7"/>
      <c r="G34" s="4">
        <v>794</v>
      </c>
      <c r="H34" s="17">
        <v>327450</v>
      </c>
      <c r="I34" s="7"/>
      <c r="J34" s="4">
        <v>0</v>
      </c>
    </row>
    <row r="35" spans="1:10">
      <c r="A35" s="12" t="s">
        <v>54</v>
      </c>
      <c r="B35" s="7"/>
      <c r="C35" s="7"/>
      <c r="D35" s="12" t="s">
        <v>55</v>
      </c>
      <c r="E35" s="7"/>
      <c r="F35" s="7"/>
      <c r="G35" s="4">
        <v>4207</v>
      </c>
      <c r="H35" s="17">
        <v>1614814.68</v>
      </c>
      <c r="I35" s="7"/>
      <c r="J35" s="4">
        <v>0</v>
      </c>
    </row>
    <row r="36" spans="1:10">
      <c r="A36" s="12" t="s">
        <v>56</v>
      </c>
      <c r="B36" s="7"/>
      <c r="C36" s="7"/>
      <c r="D36" s="12" t="s">
        <v>57</v>
      </c>
      <c r="E36" s="7"/>
      <c r="F36" s="7"/>
      <c r="G36" s="4">
        <v>10480</v>
      </c>
      <c r="H36" s="17">
        <v>4494128.04</v>
      </c>
      <c r="I36" s="7"/>
      <c r="J36" s="4">
        <v>0</v>
      </c>
    </row>
    <row r="37" spans="1:10">
      <c r="A37" s="12" t="s">
        <v>58</v>
      </c>
      <c r="B37" s="7"/>
      <c r="C37" s="7"/>
      <c r="D37" s="12" t="s">
        <v>59</v>
      </c>
      <c r="E37" s="7"/>
      <c r="F37" s="7"/>
      <c r="G37" s="4">
        <v>3392</v>
      </c>
      <c r="H37" s="17">
        <v>1504156.56</v>
      </c>
      <c r="I37" s="7"/>
      <c r="J37" s="4">
        <v>0</v>
      </c>
    </row>
    <row r="38" spans="1:10">
      <c r="A38" s="12" t="s">
        <v>60</v>
      </c>
      <c r="B38" s="7"/>
      <c r="C38" s="7"/>
      <c r="D38" s="12" t="s">
        <v>61</v>
      </c>
      <c r="E38" s="7"/>
      <c r="F38" s="7"/>
      <c r="G38" s="4">
        <v>12784</v>
      </c>
      <c r="H38" s="17">
        <v>4780183.92</v>
      </c>
      <c r="I38" s="7"/>
      <c r="J38" s="4">
        <v>0</v>
      </c>
    </row>
    <row r="39" spans="1:10">
      <c r="A39" s="12" t="s">
        <v>62</v>
      </c>
      <c r="B39" s="7"/>
      <c r="C39" s="7"/>
      <c r="D39" s="12" t="s">
        <v>63</v>
      </c>
      <c r="E39" s="7"/>
      <c r="F39" s="7"/>
      <c r="G39" s="4">
        <v>1854</v>
      </c>
      <c r="H39" s="17">
        <v>790923.84</v>
      </c>
      <c r="I39" s="7"/>
      <c r="J39" s="4">
        <v>0</v>
      </c>
    </row>
    <row r="40" spans="1:10">
      <c r="A40" s="12" t="s">
        <v>64</v>
      </c>
      <c r="B40" s="7"/>
      <c r="C40" s="7"/>
      <c r="D40" s="12" t="s">
        <v>65</v>
      </c>
      <c r="E40" s="7"/>
      <c r="F40" s="7"/>
      <c r="G40" s="4">
        <v>18376</v>
      </c>
      <c r="H40" s="17">
        <v>7114953.4800000004</v>
      </c>
      <c r="I40" s="7"/>
      <c r="J40" s="4">
        <v>0</v>
      </c>
    </row>
    <row r="41" spans="1:10">
      <c r="A41" s="12" t="s">
        <v>66</v>
      </c>
      <c r="B41" s="7"/>
      <c r="C41" s="7"/>
      <c r="D41" s="12" t="s">
        <v>67</v>
      </c>
      <c r="E41" s="7"/>
      <c r="F41" s="7"/>
      <c r="G41" s="4">
        <v>13718</v>
      </c>
      <c r="H41" s="17">
        <v>4480372.92</v>
      </c>
      <c r="I41" s="7"/>
      <c r="J41" s="4">
        <v>4</v>
      </c>
    </row>
    <row r="42" spans="1:10">
      <c r="A42" s="12" t="s">
        <v>68</v>
      </c>
      <c r="B42" s="7"/>
      <c r="C42" s="7"/>
      <c r="D42" s="12" t="s">
        <v>69</v>
      </c>
      <c r="E42" s="7"/>
      <c r="F42" s="7"/>
      <c r="G42" s="4">
        <v>7910</v>
      </c>
      <c r="H42" s="17">
        <v>3501637.08</v>
      </c>
      <c r="I42" s="7"/>
      <c r="J42" s="4">
        <v>2</v>
      </c>
    </row>
    <row r="43" spans="1:10">
      <c r="A43" s="12" t="s">
        <v>70</v>
      </c>
      <c r="B43" s="7"/>
      <c r="C43" s="7"/>
      <c r="D43" s="12" t="s">
        <v>71</v>
      </c>
      <c r="E43" s="7"/>
      <c r="F43" s="7"/>
      <c r="G43" s="4">
        <v>21213</v>
      </c>
      <c r="H43" s="17">
        <v>9113508.4800000004</v>
      </c>
      <c r="I43" s="7"/>
      <c r="J43" s="4">
        <v>15</v>
      </c>
    </row>
    <row r="44" spans="1:10">
      <c r="A44" s="12" t="s">
        <v>72</v>
      </c>
      <c r="B44" s="7"/>
      <c r="C44" s="7"/>
      <c r="D44" s="12" t="s">
        <v>73</v>
      </c>
      <c r="E44" s="7"/>
      <c r="F44" s="7"/>
      <c r="G44" s="4">
        <v>3758</v>
      </c>
      <c r="H44" s="17">
        <v>1666855.92</v>
      </c>
      <c r="I44" s="7"/>
      <c r="J44" s="4">
        <v>0</v>
      </c>
    </row>
    <row r="45" spans="1:10">
      <c r="A45" s="12" t="s">
        <v>74</v>
      </c>
      <c r="B45" s="7"/>
      <c r="C45" s="7"/>
      <c r="D45" s="12" t="s">
        <v>75</v>
      </c>
      <c r="E45" s="7"/>
      <c r="F45" s="7"/>
      <c r="G45" s="4">
        <v>43958</v>
      </c>
      <c r="H45" s="17">
        <v>15693868.199999999</v>
      </c>
      <c r="I45" s="7"/>
      <c r="J45" s="4">
        <v>4</v>
      </c>
    </row>
    <row r="46" spans="1:10">
      <c r="A46" s="12" t="s">
        <v>76</v>
      </c>
      <c r="B46" s="7"/>
      <c r="C46" s="7"/>
      <c r="D46" s="12" t="s">
        <v>77</v>
      </c>
      <c r="E46" s="7"/>
      <c r="F46" s="7"/>
      <c r="G46" s="4">
        <v>11481</v>
      </c>
      <c r="H46" s="17">
        <v>5093838.84</v>
      </c>
      <c r="I46" s="7"/>
      <c r="J46" s="4">
        <v>54</v>
      </c>
    </row>
    <row r="47" spans="1:10">
      <c r="A47" s="19" t="s">
        <v>3</v>
      </c>
      <c r="B47" s="20"/>
      <c r="C47" s="20"/>
      <c r="D47" s="19" t="s">
        <v>3</v>
      </c>
      <c r="E47" s="20"/>
      <c r="F47" s="20"/>
      <c r="G47" s="5">
        <v>326768</v>
      </c>
      <c r="H47" s="22">
        <v>129687267.36</v>
      </c>
      <c r="I47" s="20"/>
      <c r="J47" s="5">
        <v>95</v>
      </c>
    </row>
  </sheetData>
  <mergeCells count="117">
    <mergeCell ref="A46:C46"/>
    <mergeCell ref="D46:F46"/>
    <mergeCell ref="H46:I46"/>
    <mergeCell ref="A47:C47"/>
    <mergeCell ref="D47:F47"/>
    <mergeCell ref="H47:I47"/>
    <mergeCell ref="A44:C44"/>
    <mergeCell ref="D44:F44"/>
    <mergeCell ref="H44:I44"/>
    <mergeCell ref="A45:C45"/>
    <mergeCell ref="D45:F45"/>
    <mergeCell ref="H45:I45"/>
    <mergeCell ref="A42:C42"/>
    <mergeCell ref="D42:F42"/>
    <mergeCell ref="H42:I42"/>
    <mergeCell ref="A43:C43"/>
    <mergeCell ref="D43:F43"/>
    <mergeCell ref="H43:I43"/>
    <mergeCell ref="A40:C40"/>
    <mergeCell ref="D40:F40"/>
    <mergeCell ref="H40:I40"/>
    <mergeCell ref="A41:C41"/>
    <mergeCell ref="D41:F41"/>
    <mergeCell ref="H41:I41"/>
    <mergeCell ref="A38:C38"/>
    <mergeCell ref="D38:F38"/>
    <mergeCell ref="H38:I38"/>
    <mergeCell ref="A39:C39"/>
    <mergeCell ref="D39:F39"/>
    <mergeCell ref="H39:I39"/>
    <mergeCell ref="A36:C36"/>
    <mergeCell ref="D36:F36"/>
    <mergeCell ref="H36:I36"/>
    <mergeCell ref="A37:C37"/>
    <mergeCell ref="D37:F37"/>
    <mergeCell ref="H37:I37"/>
    <mergeCell ref="A34:C34"/>
    <mergeCell ref="D34:F34"/>
    <mergeCell ref="H34:I34"/>
    <mergeCell ref="A35:C35"/>
    <mergeCell ref="D35:F35"/>
    <mergeCell ref="H35:I35"/>
    <mergeCell ref="A32:C32"/>
    <mergeCell ref="D32:F32"/>
    <mergeCell ref="H32:I32"/>
    <mergeCell ref="A33:C33"/>
    <mergeCell ref="D33:F33"/>
    <mergeCell ref="H33:I33"/>
    <mergeCell ref="A30:C30"/>
    <mergeCell ref="D30:F30"/>
    <mergeCell ref="H30:I30"/>
    <mergeCell ref="A31:C31"/>
    <mergeCell ref="D31:F31"/>
    <mergeCell ref="H31:I31"/>
    <mergeCell ref="A28:C28"/>
    <mergeCell ref="D28:F28"/>
    <mergeCell ref="H28:I28"/>
    <mergeCell ref="A29:C29"/>
    <mergeCell ref="D29:F29"/>
    <mergeCell ref="H29:I29"/>
    <mergeCell ref="A26:C26"/>
    <mergeCell ref="D26:F26"/>
    <mergeCell ref="H26:I26"/>
    <mergeCell ref="A27:C27"/>
    <mergeCell ref="D27:F27"/>
    <mergeCell ref="H27:I27"/>
    <mergeCell ref="A24:C24"/>
    <mergeCell ref="D24:F24"/>
    <mergeCell ref="H24:I24"/>
    <mergeCell ref="A25:C25"/>
    <mergeCell ref="D25:F25"/>
    <mergeCell ref="H25:I25"/>
    <mergeCell ref="A22:C22"/>
    <mergeCell ref="D22:F22"/>
    <mergeCell ref="H22:I22"/>
    <mergeCell ref="A23:C23"/>
    <mergeCell ref="D23:F23"/>
    <mergeCell ref="H23:I23"/>
    <mergeCell ref="A20:C20"/>
    <mergeCell ref="D20:F20"/>
    <mergeCell ref="H20:I20"/>
    <mergeCell ref="A21:C21"/>
    <mergeCell ref="D21:F21"/>
    <mergeCell ref="H21:I21"/>
    <mergeCell ref="A18:C18"/>
    <mergeCell ref="D18:F18"/>
    <mergeCell ref="H18:I18"/>
    <mergeCell ref="A19:C19"/>
    <mergeCell ref="D19:F19"/>
    <mergeCell ref="H19:I19"/>
    <mergeCell ref="A16:C16"/>
    <mergeCell ref="D16:F16"/>
    <mergeCell ref="H16:I16"/>
    <mergeCell ref="A17:C17"/>
    <mergeCell ref="D17:F17"/>
    <mergeCell ref="H17:I17"/>
    <mergeCell ref="A13:J13"/>
    <mergeCell ref="A14:C14"/>
    <mergeCell ref="D14:F14"/>
    <mergeCell ref="H14:I14"/>
    <mergeCell ref="A15:C15"/>
    <mergeCell ref="D15:F15"/>
    <mergeCell ref="H15:I15"/>
    <mergeCell ref="A10:D10"/>
    <mergeCell ref="F10:H10"/>
    <mergeCell ref="I10:J10"/>
    <mergeCell ref="A11:D11"/>
    <mergeCell ref="F11:H11"/>
    <mergeCell ref="I11:J11"/>
    <mergeCell ref="A1:J1"/>
    <mergeCell ref="B2:B4"/>
    <mergeCell ref="D3:J3"/>
    <mergeCell ref="A6:J6"/>
    <mergeCell ref="A8:J8"/>
    <mergeCell ref="A9:D9"/>
    <mergeCell ref="F9:H9"/>
    <mergeCell ref="I9:J9"/>
  </mergeCells>
  <pageMargins left="1" right="1" top="0.25" bottom="0.42" header="0.25" footer="0.25"/>
  <pageSetup orientation="portrait" horizontalDpi="300" verticalDpi="300"/>
  <headerFooter alignWithMargins="0">
    <oddFooter>&amp;L&amp;"Verdana,Bold"&amp;5 Página  1 de  1 &amp;R&amp;"Verdana,Bold"&amp;5 Sistema de Información Programa Solidaridad - SIPS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9:L43"/>
  <sheetViews>
    <sheetView showGridLines="0" workbookViewId="0">
      <selection activeCell="E47" sqref="E47"/>
    </sheetView>
  </sheetViews>
  <sheetFormatPr baseColWidth="10" defaultRowHeight="15.75"/>
  <cols>
    <col min="1" max="1" width="11" style="29"/>
    <col min="2" max="2" width="13.875" style="29" customWidth="1"/>
    <col min="3" max="3" width="26.875" style="29" bestFit="1" customWidth="1"/>
    <col min="4" max="4" width="19.125" style="29" bestFit="1" customWidth="1"/>
    <col min="5" max="5" width="27" style="29" bestFit="1" customWidth="1"/>
    <col min="6" max="16384" width="11" style="29"/>
  </cols>
  <sheetData>
    <row r="9" spans="2:12" ht="35.25" customHeight="1">
      <c r="B9" s="51" t="s">
        <v>86</v>
      </c>
      <c r="C9" s="51"/>
      <c r="D9" s="51"/>
      <c r="E9" s="51"/>
      <c r="F9" s="28"/>
      <c r="G9" s="28"/>
      <c r="H9" s="28"/>
      <c r="I9" s="28"/>
      <c r="J9" s="28"/>
      <c r="K9" s="28"/>
      <c r="L9" s="28"/>
    </row>
    <row r="10" spans="2:12" ht="22.5" customHeight="1">
      <c r="B10" s="50" t="s">
        <v>87</v>
      </c>
      <c r="C10" s="50" t="s">
        <v>10</v>
      </c>
      <c r="D10" s="50" t="s">
        <v>88</v>
      </c>
      <c r="E10" s="50" t="s">
        <v>13</v>
      </c>
    </row>
    <row r="11" spans="2:12">
      <c r="B11" s="38">
        <v>2</v>
      </c>
      <c r="C11" s="39" t="s">
        <v>15</v>
      </c>
      <c r="D11" s="40">
        <f>+[1]EjecucionNomina!G6+'[1] QEC Cedula'!G3+'[1] QEC Tarjeta'!H3</f>
        <v>45504.863428561119</v>
      </c>
      <c r="E11" s="41">
        <f>+[1]EjecucionNomina!I6+'[1] QEC Cedula'!H3+'[1] QEC Tarjeta'!I3</f>
        <v>75083024.657125831</v>
      </c>
    </row>
    <row r="12" spans="2:12">
      <c r="B12" s="38">
        <v>3</v>
      </c>
      <c r="C12" s="39" t="s">
        <v>17</v>
      </c>
      <c r="D12" s="40">
        <f>+[1]EjecucionNomina!G7+'[1] QEC Cedula'!G4+'[1] QEC Tarjeta'!H4</f>
        <v>19698.658200303747</v>
      </c>
      <c r="E12" s="41">
        <f>+[1]EjecucionNomina!I7+'[1] QEC Cedula'!H4+'[1] QEC Tarjeta'!I4</f>
        <v>32502786.030501183</v>
      </c>
    </row>
    <row r="13" spans="2:12">
      <c r="B13" s="38">
        <v>4</v>
      </c>
      <c r="C13" s="39" t="s">
        <v>19</v>
      </c>
      <c r="D13" s="40">
        <f>+[1]EjecucionNomina!G8+'[1] QEC Cedula'!G5+'[1] QEC Tarjeta'!H5</f>
        <v>37219.509108146231</v>
      </c>
      <c r="E13" s="41">
        <f>+[1]EjecucionNomina!I8+'[1] QEC Cedula'!H5+'[1] QEC Tarjeta'!I5</f>
        <v>61412190.028441273</v>
      </c>
    </row>
    <row r="14" spans="2:12">
      <c r="B14" s="38">
        <v>5</v>
      </c>
      <c r="C14" s="39" t="s">
        <v>21</v>
      </c>
      <c r="D14" s="40">
        <f>+[1]EjecucionNomina!G9+'[1] QEC Cedula'!G6+'[1] QEC Tarjeta'!H6</f>
        <v>12892.519803064906</v>
      </c>
      <c r="E14" s="41">
        <f>+[1]EjecucionNomina!I9+'[1] QEC Cedula'!H6+'[1] QEC Tarjeta'!I6</f>
        <v>21272657.675057098</v>
      </c>
    </row>
    <row r="15" spans="2:12">
      <c r="B15" s="38">
        <v>1</v>
      </c>
      <c r="C15" s="39" t="s">
        <v>23</v>
      </c>
      <c r="D15" s="40">
        <f>+[1]EjecucionNomina!G10+'[1] QEC Cedula'!G7+'[1] QEC Tarjeta'!H7</f>
        <v>112106.03317469015</v>
      </c>
      <c r="E15" s="41">
        <f>+[1]EjecucionNomina!I10+'[1] QEC Cedula'!H7+'[1] QEC Tarjeta'!I7</f>
        <v>184974954.73823875</v>
      </c>
    </row>
    <row r="16" spans="2:12">
      <c r="B16" s="38">
        <v>6</v>
      </c>
      <c r="C16" s="39" t="s">
        <v>25</v>
      </c>
      <c r="D16" s="40">
        <f>+[1]EjecucionNomina!G11+'[1] QEC Cedula'!G8+'[1] QEC Tarjeta'!H8</f>
        <v>52083.897556434313</v>
      </c>
      <c r="E16" s="41">
        <f>+[1]EjecucionNomina!I11+'[1] QEC Cedula'!H8+'[1] QEC Tarjeta'!I8</f>
        <v>85938430.968116611</v>
      </c>
    </row>
    <row r="17" spans="2:5">
      <c r="B17" s="38">
        <v>8</v>
      </c>
      <c r="C17" s="39" t="s">
        <v>27</v>
      </c>
      <c r="D17" s="40">
        <f>+[1]EjecucionNomina!G12+'[1] QEC Cedula'!G9+'[1] QEC Tarjeta'!H9</f>
        <v>16602.13271215299</v>
      </c>
      <c r="E17" s="41">
        <f>+[1]EjecucionNomina!I12+'[1] QEC Cedula'!H9+'[1] QEC Tarjeta'!I9</f>
        <v>27393518.975052431</v>
      </c>
    </row>
    <row r="18" spans="2:5">
      <c r="B18" s="38">
        <v>7</v>
      </c>
      <c r="C18" s="39" t="s">
        <v>29</v>
      </c>
      <c r="D18" s="40">
        <f>+[1]EjecucionNomina!G13+'[1] QEC Cedula'!G10+'[1] QEC Tarjeta'!H10</f>
        <v>11715.65116141207</v>
      </c>
      <c r="E18" s="41">
        <f>+[1]EjecucionNomina!I13+'[1] QEC Cedula'!H10+'[1] QEC Tarjeta'!I10</f>
        <v>19330824.416329917</v>
      </c>
    </row>
    <row r="19" spans="2:5">
      <c r="B19" s="38">
        <v>9</v>
      </c>
      <c r="C19" s="39" t="s">
        <v>31</v>
      </c>
      <c r="D19" s="40">
        <f>+[1]EjecucionNomina!G14+'[1] QEC Cedula'!G11+'[1] QEC Tarjeta'!H11</f>
        <v>31473.242137210356</v>
      </c>
      <c r="E19" s="41">
        <f>+[1]EjecucionNomina!I14+'[1] QEC Cedula'!H11+'[1] QEC Tarjeta'!I11</f>
        <v>51930849.526397087</v>
      </c>
    </row>
    <row r="20" spans="2:5">
      <c r="B20" s="38">
        <v>30</v>
      </c>
      <c r="C20" s="39" t="s">
        <v>33</v>
      </c>
      <c r="D20" s="40">
        <f>+[1]EjecucionNomina!G15+'[1] QEC Cedula'!G12+'[1] QEC Tarjeta'!H12</f>
        <v>17576.502379209727</v>
      </c>
      <c r="E20" s="41">
        <f>+[1]EjecucionNomina!I15+'[1] QEC Cedula'!H12+'[1] QEC Tarjeta'!I12</f>
        <v>29001228.925696049</v>
      </c>
    </row>
    <row r="21" spans="2:5">
      <c r="B21" s="38">
        <v>19</v>
      </c>
      <c r="C21" s="39" t="s">
        <v>35</v>
      </c>
      <c r="D21" s="40">
        <f>+[1]EjecucionNomina!G16+'[1] QEC Cedula'!G13+'[1] QEC Tarjeta'!H13</f>
        <v>15318.737423573128</v>
      </c>
      <c r="E21" s="41">
        <f>+[1]EjecucionNomina!I16+'[1] QEC Cedula'!H13+'[1] QEC Tarjeta'!I13</f>
        <v>25275916.748895664</v>
      </c>
    </row>
    <row r="22" spans="2:5">
      <c r="B22" s="38">
        <v>10</v>
      </c>
      <c r="C22" s="39" t="s">
        <v>37</v>
      </c>
      <c r="D22" s="40">
        <f>+[1]EjecucionNomina!G17+'[1] QEC Cedula'!G14+'[1] QEC Tarjeta'!H14</f>
        <v>9543.9081761874531</v>
      </c>
      <c r="E22" s="41">
        <f>+[1]EjecucionNomina!I17+'[1] QEC Cedula'!H14+'[1] QEC Tarjeta'!I14</f>
        <v>15747448.490709297</v>
      </c>
    </row>
    <row r="23" spans="2:5">
      <c r="B23" s="38">
        <v>11</v>
      </c>
      <c r="C23" s="39" t="s">
        <v>39</v>
      </c>
      <c r="D23" s="40">
        <f>+[1]EjecucionNomina!G18+'[1] QEC Cedula'!G15+'[1] QEC Tarjeta'!H15</f>
        <v>28874.157677899722</v>
      </c>
      <c r="E23" s="41">
        <f>+[1]EjecucionNomina!I18+'[1] QEC Cedula'!H15+'[1] QEC Tarjeta'!I15</f>
        <v>47642360.16853454</v>
      </c>
    </row>
    <row r="24" spans="2:5">
      <c r="B24" s="38">
        <v>12</v>
      </c>
      <c r="C24" s="39" t="s">
        <v>41</v>
      </c>
      <c r="D24" s="40">
        <f>+[1]EjecucionNomina!G19+'[1] QEC Cedula'!G16+'[1] QEC Tarjeta'!H16</f>
        <v>30845.240620078835</v>
      </c>
      <c r="E24" s="41">
        <f>+[1]EjecucionNomina!I19+'[1] QEC Cedula'!H16+'[1] QEC Tarjeta'!I16</f>
        <v>50894647.023130082</v>
      </c>
    </row>
    <row r="25" spans="2:5">
      <c r="B25" s="38">
        <v>13</v>
      </c>
      <c r="C25" s="39" t="s">
        <v>43</v>
      </c>
      <c r="D25" s="40">
        <f>+[1]EjecucionNomina!G20+'[1] QEC Cedula'!G17+'[1] QEC Tarjeta'!H17</f>
        <v>54528.674962707351</v>
      </c>
      <c r="E25" s="41">
        <f>+[1]EjecucionNomina!I20+'[1] QEC Cedula'!H17+'[1] QEC Tarjeta'!I17</f>
        <v>89972313.68846713</v>
      </c>
    </row>
    <row r="26" spans="2:5">
      <c r="B26" s="38">
        <v>14</v>
      </c>
      <c r="C26" s="39" t="s">
        <v>45</v>
      </c>
      <c r="D26" s="40">
        <f>+[1]EjecucionNomina!G21+'[1] QEC Cedula'!G18+'[1] QEC Tarjeta'!H18</f>
        <v>25943.817847285616</v>
      </c>
      <c r="E26" s="41">
        <f>+[1]EjecucionNomina!I21+'[1] QEC Cedula'!H18+'[1] QEC Tarjeta'!I18</f>
        <v>42807299.448021263</v>
      </c>
    </row>
    <row r="27" spans="2:5">
      <c r="B27" s="38">
        <v>28</v>
      </c>
      <c r="C27" s="39" t="s">
        <v>47</v>
      </c>
      <c r="D27" s="40">
        <f>+[1]EjecucionNomina!G22+'[1] QEC Cedula'!G19+'[1] QEC Tarjeta'!H19</f>
        <v>18263.900641196626</v>
      </c>
      <c r="E27" s="41">
        <f>+[1]EjecucionNomina!I22+'[1] QEC Cedula'!H19+'[1] QEC Tarjeta'!I19</f>
        <v>30135436.057974435</v>
      </c>
    </row>
    <row r="28" spans="2:5">
      <c r="B28" s="38">
        <v>15</v>
      </c>
      <c r="C28" s="39" t="s">
        <v>49</v>
      </c>
      <c r="D28" s="40">
        <f>+[1]EjecucionNomina!G23+'[1] QEC Cedula'!G20+'[1] QEC Tarjeta'!H20</f>
        <v>21393.476465407581</v>
      </c>
      <c r="E28" s="41">
        <f>+[1]EjecucionNomina!I23+'[1] QEC Cedula'!H20+'[1] QEC Tarjeta'!I20</f>
        <v>35299236.167922512</v>
      </c>
    </row>
    <row r="29" spans="2:5">
      <c r="B29" s="38">
        <v>29</v>
      </c>
      <c r="C29" s="39" t="s">
        <v>51</v>
      </c>
      <c r="D29" s="40">
        <f>+[1]EjecucionNomina!G24+'[1] QEC Cedula'!G21+'[1] QEC Tarjeta'!H21</f>
        <v>41379.512335286476</v>
      </c>
      <c r="E29" s="41">
        <f>+[1]EjecucionNomina!I24+'[1] QEC Cedula'!H21+'[1] QEC Tarjeta'!I21</f>
        <v>68276195.353222683</v>
      </c>
    </row>
    <row r="30" spans="2:5">
      <c r="B30" s="38">
        <v>16</v>
      </c>
      <c r="C30" s="39" t="s">
        <v>53</v>
      </c>
      <c r="D30" s="40">
        <f>+[1]EjecucionNomina!G25+'[1] QEC Cedula'!G22+'[1] QEC Tarjeta'!H22</f>
        <v>5118.055088876943</v>
      </c>
      <c r="E30" s="41">
        <f>+[1]EjecucionNomina!I25+'[1] QEC Cedula'!H22+'[1] QEC Tarjeta'!I22</f>
        <v>8444790.896646956</v>
      </c>
    </row>
    <row r="31" spans="2:5">
      <c r="B31" s="38">
        <v>17</v>
      </c>
      <c r="C31" s="39" t="s">
        <v>55</v>
      </c>
      <c r="D31" s="40">
        <f>+[1]EjecucionNomina!G26+'[1] QEC Cedula'!G23+'[1] QEC Tarjeta'!H23</f>
        <v>28158.438892133225</v>
      </c>
      <c r="E31" s="41">
        <f>+[1]EjecucionNomina!I26+'[1] QEC Cedula'!H23+'[1] QEC Tarjeta'!I23</f>
        <v>46461424.172019817</v>
      </c>
    </row>
    <row r="32" spans="2:5">
      <c r="B32" s="38">
        <v>18</v>
      </c>
      <c r="C32" s="39" t="s">
        <v>57</v>
      </c>
      <c r="D32" s="40">
        <f>+[1]EjecucionNomina!G27+'[1] QEC Cedula'!G24+'[1] QEC Tarjeta'!H24</f>
        <v>39092.442386939372</v>
      </c>
      <c r="E32" s="41">
        <f>+[1]EjecucionNomina!I27+'[1] QEC Cedula'!H24+'[1] QEC Tarjeta'!I24</f>
        <v>64502529.938449964</v>
      </c>
    </row>
    <row r="33" spans="2:5">
      <c r="B33" s="38">
        <v>20</v>
      </c>
      <c r="C33" s="39" t="s">
        <v>59</v>
      </c>
      <c r="D33" s="40">
        <f>+[1]EjecucionNomina!G28+'[1] QEC Cedula'!G25+'[1] QEC Tarjeta'!H25</f>
        <v>18511.456635074755</v>
      </c>
      <c r="E33" s="41">
        <f>+[1]EjecucionNomina!I28+'[1] QEC Cedula'!H25+'[1] QEC Tarjeta'!I25</f>
        <v>30543903.447873347</v>
      </c>
    </row>
    <row r="34" spans="2:5">
      <c r="B34" s="38">
        <v>21</v>
      </c>
      <c r="C34" s="39" t="s">
        <v>61</v>
      </c>
      <c r="D34" s="40">
        <f>+[1]EjecucionNomina!G29+'[1] QEC Cedula'!G26+'[1] QEC Tarjeta'!H26</f>
        <v>82078.931000652025</v>
      </c>
      <c r="E34" s="41">
        <f>+[1]EjecucionNomina!I29+'[1] QEC Cedula'!H26+'[1] QEC Tarjeta'!I26</f>
        <v>135430236.15107584</v>
      </c>
    </row>
    <row r="35" spans="2:5">
      <c r="B35" s="38">
        <v>31</v>
      </c>
      <c r="C35" s="39" t="s">
        <v>63</v>
      </c>
      <c r="D35" s="40">
        <f>+[1]EjecucionNomina!G30+'[1] QEC Cedula'!G27+'[1] QEC Tarjeta'!H27</f>
        <v>13928.811856233639</v>
      </c>
      <c r="E35" s="41">
        <f>+[1]EjecucionNomina!I30+'[1] QEC Cedula'!H27+'[1] QEC Tarjeta'!I27</f>
        <v>22982539.562785506</v>
      </c>
    </row>
    <row r="36" spans="2:5">
      <c r="B36" s="38">
        <v>22</v>
      </c>
      <c r="C36" s="39" t="s">
        <v>65</v>
      </c>
      <c r="D36" s="40">
        <f>+[1]EjecucionNomina!G31+'[1] QEC Cedula'!G28+'[1] QEC Tarjeta'!H28</f>
        <v>55243.637808010528</v>
      </c>
      <c r="E36" s="41">
        <f>+[1]EjecucionNomina!I31+'[1] QEC Cedula'!H28+'[1] QEC Tarjeta'!I28</f>
        <v>91152002.383217379</v>
      </c>
    </row>
    <row r="37" spans="2:5">
      <c r="B37" s="38">
        <v>23</v>
      </c>
      <c r="C37" s="39" t="s">
        <v>67</v>
      </c>
      <c r="D37" s="40">
        <f>+[1]EjecucionNomina!G32+'[1] QEC Cedula'!G29+'[1] QEC Tarjeta'!H29</f>
        <v>43881.680945130604</v>
      </c>
      <c r="E37" s="41">
        <f>+[1]EjecucionNomina!I32+'[1] QEC Cedula'!H29+'[1] QEC Tarjeta'!I29</f>
        <v>72404773.559465498</v>
      </c>
    </row>
    <row r="38" spans="2:5">
      <c r="B38" s="38">
        <v>24</v>
      </c>
      <c r="C38" s="39" t="s">
        <v>69</v>
      </c>
      <c r="D38" s="40">
        <f>+[1]EjecucionNomina!G33+'[1] QEC Cedula'!G30+'[1] QEC Tarjeta'!H30</f>
        <v>26323.245195505941</v>
      </c>
      <c r="E38" s="41">
        <f>+[1]EjecucionNomina!I33+'[1] QEC Cedula'!H30+'[1] QEC Tarjeta'!I30</f>
        <v>43433354.5725848</v>
      </c>
    </row>
    <row r="39" spans="2:5">
      <c r="B39" s="38">
        <v>25</v>
      </c>
      <c r="C39" s="39" t="s">
        <v>71</v>
      </c>
      <c r="D39" s="40">
        <f>+[1]EjecucionNomina!G34+'[1] QEC Cedula'!G31+'[1] QEC Tarjeta'!H31</f>
        <v>102443.12846854757</v>
      </c>
      <c r="E39" s="41">
        <f>+[1]EjecucionNomina!I34+'[1] QEC Cedula'!H31+'[1] QEC Tarjeta'!I31</f>
        <v>169031161.97310349</v>
      </c>
    </row>
    <row r="40" spans="2:5">
      <c r="B40" s="38">
        <v>26</v>
      </c>
      <c r="C40" s="39" t="s">
        <v>73</v>
      </c>
      <c r="D40" s="40">
        <f>+[1]EjecucionNomina!G35+'[1] QEC Cedula'!G32+'[1] QEC Tarjeta'!H32</f>
        <v>11171.897506557467</v>
      </c>
      <c r="E40" s="41">
        <f>+[1]EjecucionNomina!I35+'[1] QEC Cedula'!H32+'[1] QEC Tarjeta'!I32</f>
        <v>18433630.885819819</v>
      </c>
    </row>
    <row r="41" spans="2:5">
      <c r="B41" s="42">
        <v>32</v>
      </c>
      <c r="C41" s="43" t="s">
        <v>75</v>
      </c>
      <c r="D41" s="44">
        <f>+[1]EjecucionNomina!G36+'[1] QEC Cedula'!G33+'[1] QEC Tarjeta'!H33</f>
        <v>270407.2497546032</v>
      </c>
      <c r="E41" s="45">
        <f>+[1]EjecucionNomina!I36+'[1] QEC Cedula'!H33+'[1] QEC Tarjeta'!I33</f>
        <v>446171962.09509528</v>
      </c>
    </row>
    <row r="42" spans="2:5" ht="16.5" thickBot="1">
      <c r="B42" s="46">
        <v>27</v>
      </c>
      <c r="C42" s="47" t="s">
        <v>77</v>
      </c>
      <c r="D42" s="48">
        <f>+[1]EjecucionNomina!G37+'[1] QEC Cedula'!G34+'[1] QEC Tarjeta'!H34</f>
        <v>26277.588650926311</v>
      </c>
      <c r="E42" s="49">
        <f>+[1]EjecucionNomina!I37+'[1] QEC Cedula'!H34+'[1] QEC Tarjeta'!I34</f>
        <v>43358021.27402842</v>
      </c>
    </row>
    <row r="43" spans="2:5" ht="18">
      <c r="B43" s="52" t="s">
        <v>89</v>
      </c>
      <c r="C43" s="52"/>
      <c r="D43" s="53">
        <f>+SUM(D11:D42)</f>
        <v>1325601</v>
      </c>
      <c r="E43" s="54">
        <f>+SUM(E11:E42)</f>
        <v>2187241650</v>
      </c>
    </row>
  </sheetData>
  <mergeCells count="2">
    <mergeCell ref="B9:E9"/>
    <mergeCell ref="B43:C43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28"/>
  <sheetViews>
    <sheetView showGridLines="0" workbookViewId="0">
      <pane ySplit="5" topLeftCell="A6" activePane="bottomLeft" state="frozen"/>
      <selection pane="bottomLeft"/>
    </sheetView>
  </sheetViews>
  <sheetFormatPr baseColWidth="10" defaultRowHeight="15"/>
  <cols>
    <col min="1" max="1" width="0.875" customWidth="1"/>
    <col min="2" max="2" width="22.875" customWidth="1"/>
    <col min="3" max="3" width="0.375" customWidth="1"/>
    <col min="4" max="4" width="9" customWidth="1"/>
    <col min="5" max="5" width="6.5" customWidth="1"/>
    <col min="6" max="6" width="22" customWidth="1"/>
    <col min="7" max="7" width="5.25" customWidth="1"/>
    <col min="8" max="8" width="6.75" customWidth="1"/>
    <col min="9" max="9" width="6.375" customWidth="1"/>
    <col min="10" max="10" width="12.375" customWidth="1"/>
    <col min="11" max="11" width="18.625" customWidth="1"/>
    <col min="12" max="12" width="9" customWidth="1"/>
    <col min="13" max="13" width="3.625" customWidth="1"/>
    <col min="14" max="14" width="0" hidden="1" customWidth="1"/>
    <col min="15" max="15" width="25.5" customWidth="1"/>
    <col min="16" max="16" width="0" hidden="1" customWidth="1"/>
  </cols>
  <sheetData>
    <row r="1" spans="2:13" ht="12.4" customHeight="1">
      <c r="B1" s="7"/>
    </row>
    <row r="2" spans="2:13" ht="18" customHeight="1">
      <c r="B2" s="7"/>
      <c r="E2" s="8" t="s">
        <v>90</v>
      </c>
      <c r="F2" s="7"/>
      <c r="G2" s="7"/>
      <c r="H2" s="7"/>
      <c r="I2" s="7"/>
      <c r="J2" s="7"/>
      <c r="K2" s="7"/>
      <c r="L2" s="7"/>
    </row>
    <row r="3" spans="2:13" ht="34.5" customHeight="1">
      <c r="B3" s="7"/>
    </row>
    <row r="4" spans="2:13" ht="0.95" customHeight="1"/>
    <row r="5" spans="2:13" ht="4.1500000000000004" customHeight="1"/>
    <row r="6" spans="2:13" ht="11.65" customHeight="1"/>
    <row r="7" spans="2:13" ht="13.5" customHeight="1">
      <c r="D7" s="9" t="s">
        <v>1</v>
      </c>
      <c r="E7" s="10"/>
      <c r="F7" s="10"/>
      <c r="G7" s="10"/>
      <c r="H7" s="11" t="s">
        <v>2</v>
      </c>
      <c r="I7" s="10"/>
      <c r="J7" s="10"/>
      <c r="K7" s="15" t="s">
        <v>91</v>
      </c>
      <c r="L7" s="10"/>
      <c r="M7" s="16"/>
    </row>
    <row r="8" spans="2:13" ht="13.5" customHeight="1">
      <c r="D8" s="30" t="s">
        <v>92</v>
      </c>
      <c r="E8" s="7"/>
      <c r="F8" s="7"/>
      <c r="G8" s="7"/>
      <c r="H8" s="31" t="s">
        <v>5</v>
      </c>
      <c r="I8" s="7"/>
      <c r="J8" s="7"/>
      <c r="K8" s="31">
        <v>400</v>
      </c>
      <c r="L8" s="7"/>
      <c r="M8" s="7"/>
    </row>
    <row r="9" spans="2:13" ht="12.4" customHeight="1"/>
    <row r="10" spans="2:13" ht="15.75" customHeight="1">
      <c r="D10" s="32" t="s">
        <v>93</v>
      </c>
      <c r="E10" s="7"/>
      <c r="F10" s="7"/>
    </row>
    <row r="11" spans="2:13" ht="3.95" customHeight="1" thickBot="1"/>
    <row r="12" spans="2:13" ht="13.5" customHeight="1" thickTop="1" thickBot="1">
      <c r="D12" s="14" t="s">
        <v>6</v>
      </c>
      <c r="E12" s="10"/>
      <c r="F12" s="11" t="s">
        <v>94</v>
      </c>
      <c r="G12" s="10"/>
      <c r="H12" s="10"/>
      <c r="I12" s="10"/>
      <c r="J12" s="33" t="s">
        <v>8</v>
      </c>
      <c r="K12" s="34"/>
      <c r="L12" s="15" t="s">
        <v>3</v>
      </c>
      <c r="M12" s="16"/>
    </row>
    <row r="13" spans="2:13" ht="13.5" customHeight="1" thickTop="1">
      <c r="D13" s="17">
        <v>6500</v>
      </c>
      <c r="E13" s="7"/>
      <c r="F13" s="18">
        <v>400</v>
      </c>
      <c r="G13" s="7"/>
      <c r="H13" s="7"/>
      <c r="I13" s="7"/>
      <c r="J13" s="17">
        <v>2600000</v>
      </c>
      <c r="K13" s="7"/>
      <c r="L13" s="13" t="s">
        <v>3</v>
      </c>
      <c r="M13" s="7"/>
    </row>
    <row r="14" spans="2:13" ht="13.5" customHeight="1">
      <c r="D14" s="19" t="s">
        <v>3</v>
      </c>
      <c r="E14" s="20"/>
      <c r="F14" s="21">
        <v>400</v>
      </c>
      <c r="G14" s="20"/>
      <c r="H14" s="20"/>
      <c r="I14" s="20"/>
      <c r="J14" s="22">
        <v>2600000</v>
      </c>
      <c r="K14" s="20"/>
      <c r="L14" s="35" t="s">
        <v>3</v>
      </c>
      <c r="M14" s="20"/>
    </row>
    <row r="15" spans="2:13" ht="21.95" customHeight="1"/>
    <row r="16" spans="2:13" ht="15.75" customHeight="1">
      <c r="D16" s="32" t="s">
        <v>95</v>
      </c>
      <c r="E16" s="7"/>
      <c r="F16" s="7"/>
      <c r="G16" s="7"/>
      <c r="H16" s="7"/>
    </row>
    <row r="17" spans="4:13" ht="5.0999999999999996" customHeight="1" thickBot="1"/>
    <row r="18" spans="4:13" ht="13.5" customHeight="1" thickTop="1" thickBot="1">
      <c r="D18" s="14" t="s">
        <v>6</v>
      </c>
      <c r="E18" s="10"/>
      <c r="F18" s="11" t="s">
        <v>94</v>
      </c>
      <c r="G18" s="10"/>
      <c r="H18" s="10"/>
      <c r="I18" s="10"/>
      <c r="J18" s="33" t="s">
        <v>8</v>
      </c>
      <c r="K18" s="34"/>
      <c r="L18" s="36" t="s">
        <v>3</v>
      </c>
      <c r="M18" s="37"/>
    </row>
    <row r="19" spans="4:13" ht="13.5" customHeight="1" thickTop="1">
      <c r="D19" s="13">
        <v>1850</v>
      </c>
      <c r="E19" s="7"/>
      <c r="F19" s="18">
        <v>46</v>
      </c>
      <c r="G19" s="7"/>
      <c r="H19" s="7"/>
      <c r="I19" s="7"/>
      <c r="J19" s="17">
        <v>85100</v>
      </c>
      <c r="K19" s="7"/>
      <c r="L19" s="13" t="s">
        <v>3</v>
      </c>
      <c r="M19" s="7"/>
    </row>
    <row r="20" spans="4:13" ht="13.5" customHeight="1">
      <c r="D20" s="13">
        <v>3500</v>
      </c>
      <c r="E20" s="7"/>
      <c r="F20" s="18">
        <v>204</v>
      </c>
      <c r="G20" s="7"/>
      <c r="H20" s="7"/>
      <c r="I20" s="7"/>
      <c r="J20" s="17">
        <v>714000</v>
      </c>
      <c r="K20" s="7"/>
      <c r="L20" s="13" t="s">
        <v>3</v>
      </c>
      <c r="M20" s="7"/>
    </row>
    <row r="21" spans="4:13" ht="13.5" customHeight="1">
      <c r="D21" s="19" t="s">
        <v>3</v>
      </c>
      <c r="E21" s="20"/>
      <c r="F21" s="21">
        <v>250</v>
      </c>
      <c r="G21" s="20"/>
      <c r="H21" s="20"/>
      <c r="I21" s="20"/>
      <c r="J21" s="22">
        <v>799100</v>
      </c>
      <c r="K21" s="20"/>
      <c r="L21" s="35" t="s">
        <v>3</v>
      </c>
      <c r="M21" s="20"/>
    </row>
    <row r="22" spans="4:13" ht="23.85" customHeight="1"/>
    <row r="23" spans="4:13" ht="15.75" customHeight="1">
      <c r="D23" s="32" t="s">
        <v>96</v>
      </c>
      <c r="E23" s="7"/>
      <c r="F23" s="7"/>
      <c r="G23" s="7"/>
      <c r="H23" s="7"/>
    </row>
    <row r="24" spans="4:13" ht="5.0999999999999996" customHeight="1" thickBot="1"/>
    <row r="25" spans="4:13" ht="13.5" customHeight="1" thickTop="1" thickBot="1">
      <c r="D25" s="14" t="s">
        <v>6</v>
      </c>
      <c r="E25" s="10"/>
      <c r="F25" s="11" t="s">
        <v>94</v>
      </c>
      <c r="G25" s="10"/>
      <c r="H25" s="10"/>
      <c r="I25" s="10"/>
      <c r="J25" s="33" t="s">
        <v>8</v>
      </c>
      <c r="K25" s="34"/>
      <c r="L25" s="15" t="s">
        <v>3</v>
      </c>
      <c r="M25" s="16"/>
    </row>
    <row r="26" spans="4:13" ht="13.5" customHeight="1" thickTop="1">
      <c r="D26" s="17">
        <v>1850</v>
      </c>
      <c r="E26" s="7"/>
      <c r="F26" s="18">
        <v>144</v>
      </c>
      <c r="G26" s="7"/>
      <c r="H26" s="7"/>
      <c r="I26" s="7"/>
      <c r="J26" s="17">
        <v>266400</v>
      </c>
      <c r="K26" s="7"/>
      <c r="L26" s="13" t="s">
        <v>3</v>
      </c>
      <c r="M26" s="7"/>
    </row>
    <row r="27" spans="4:13" ht="13.5" customHeight="1">
      <c r="D27" s="17">
        <v>3500</v>
      </c>
      <c r="E27" s="7"/>
      <c r="F27" s="18">
        <v>6</v>
      </c>
      <c r="G27" s="7"/>
      <c r="H27" s="7"/>
      <c r="I27" s="7"/>
      <c r="J27" s="17">
        <v>21000</v>
      </c>
      <c r="K27" s="7"/>
      <c r="L27" s="13" t="s">
        <v>3</v>
      </c>
      <c r="M27" s="7"/>
    </row>
    <row r="28" spans="4:13" ht="13.5" customHeight="1">
      <c r="D28" s="19" t="s">
        <v>3</v>
      </c>
      <c r="E28" s="20"/>
      <c r="F28" s="21">
        <v>150</v>
      </c>
      <c r="G28" s="20"/>
      <c r="H28" s="20"/>
      <c r="I28" s="20"/>
      <c r="J28" s="22">
        <v>287400</v>
      </c>
      <c r="K28" s="20"/>
      <c r="L28" s="35" t="s">
        <v>3</v>
      </c>
      <c r="M28" s="20"/>
    </row>
  </sheetData>
  <mergeCells count="55">
    <mergeCell ref="D28:E28"/>
    <mergeCell ref="F28:I28"/>
    <mergeCell ref="J28:K28"/>
    <mergeCell ref="L28:M28"/>
    <mergeCell ref="D26:E26"/>
    <mergeCell ref="F26:I26"/>
    <mergeCell ref="J26:K26"/>
    <mergeCell ref="L26:M26"/>
    <mergeCell ref="D27:E27"/>
    <mergeCell ref="F27:I27"/>
    <mergeCell ref="J27:K27"/>
    <mergeCell ref="L27:M27"/>
    <mergeCell ref="D21:E21"/>
    <mergeCell ref="F21:I21"/>
    <mergeCell ref="J21:K21"/>
    <mergeCell ref="L21:M21"/>
    <mergeCell ref="D23:H23"/>
    <mergeCell ref="D25:E25"/>
    <mergeCell ref="F25:I25"/>
    <mergeCell ref="J25:K25"/>
    <mergeCell ref="L25:M25"/>
    <mergeCell ref="D19:E19"/>
    <mergeCell ref="F19:I19"/>
    <mergeCell ref="J19:K19"/>
    <mergeCell ref="L19:M19"/>
    <mergeCell ref="D20:E20"/>
    <mergeCell ref="F20:I20"/>
    <mergeCell ref="J20:K20"/>
    <mergeCell ref="L20:M20"/>
    <mergeCell ref="D14:E14"/>
    <mergeCell ref="F14:I14"/>
    <mergeCell ref="J14:K14"/>
    <mergeCell ref="L14:M14"/>
    <mergeCell ref="D16:H16"/>
    <mergeCell ref="D18:E18"/>
    <mergeCell ref="F18:I18"/>
    <mergeCell ref="J18:K18"/>
    <mergeCell ref="L18:M18"/>
    <mergeCell ref="D10:F10"/>
    <mergeCell ref="D12:E12"/>
    <mergeCell ref="F12:I12"/>
    <mergeCell ref="J12:K12"/>
    <mergeCell ref="L12:M12"/>
    <mergeCell ref="D13:E13"/>
    <mergeCell ref="F13:I13"/>
    <mergeCell ref="J13:K13"/>
    <mergeCell ref="L13:M13"/>
    <mergeCell ref="B1:B3"/>
    <mergeCell ref="E2:L2"/>
    <mergeCell ref="D7:G7"/>
    <mergeCell ref="H7:J7"/>
    <mergeCell ref="K7:M7"/>
    <mergeCell ref="D8:G8"/>
    <mergeCell ref="H8:J8"/>
    <mergeCell ref="K8:M8"/>
  </mergeCells>
  <pageMargins left="0.25" right="0.25" top="1" bottom="1.48042007874016" header="1" footer="1"/>
  <pageSetup paperSize="0" orientation="landscape" horizontalDpi="300" verticalDpi="300"/>
  <headerFooter alignWithMargins="0">
    <oddFooter>&amp;L&amp;"Verdana,Bold"&amp;5 Página  1 de  2 &amp;R&amp;"Verdana,Bold"&amp;5 Sistema de Información Programa Supérate - SIPS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Bono Gas</vt:lpstr>
      <vt:lpstr>Bono Luz</vt:lpstr>
      <vt:lpstr>Aliméntate</vt:lpstr>
      <vt:lpstr>Mujer Supérate</vt:lpstr>
      <vt:lpstr>'Mujer Supérate'!Títulos_a_imprimir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Ellen Walkiria Rosario Almonte</cp:lastModifiedBy>
  <dcterms:modified xsi:type="dcterms:W3CDTF">2021-12-03T15:31:31Z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