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10515" windowHeight="444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Hoja1!$D$11:$K$158</definedName>
  </definedNames>
  <calcPr calcId="145621"/>
</workbook>
</file>

<file path=xl/calcChain.xml><?xml version="1.0" encoding="utf-8"?>
<calcChain xmlns="http://schemas.openxmlformats.org/spreadsheetml/2006/main">
  <c r="K157" i="1" l="1"/>
  <c r="K156" i="1"/>
  <c r="K152" i="1"/>
  <c r="K151" i="1"/>
  <c r="K150" i="1"/>
  <c r="K141" i="1"/>
  <c r="K140" i="1"/>
  <c r="K139" i="1"/>
  <c r="K138" i="1"/>
  <c r="K137" i="1"/>
  <c r="K135" i="1"/>
  <c r="K133" i="1"/>
  <c r="K132" i="1"/>
  <c r="K126" i="1"/>
  <c r="K125" i="1"/>
  <c r="K124" i="1"/>
  <c r="K117" i="1"/>
  <c r="K115" i="1"/>
  <c r="K114" i="1"/>
  <c r="K113" i="1"/>
  <c r="K110" i="1"/>
  <c r="K109" i="1"/>
  <c r="K108" i="1"/>
  <c r="K107" i="1"/>
  <c r="K106" i="1"/>
  <c r="K105" i="1"/>
  <c r="K104" i="1"/>
  <c r="K103" i="1"/>
  <c r="K102" i="1"/>
  <c r="K84" i="1"/>
  <c r="K74" i="1"/>
  <c r="K67" i="1"/>
  <c r="K66" i="1"/>
  <c r="K65" i="1"/>
  <c r="K64" i="1"/>
  <c r="K63" i="1"/>
  <c r="K61" i="1"/>
  <c r="K55" i="1"/>
  <c r="K54" i="1"/>
  <c r="J35" i="1"/>
  <c r="J136" i="1"/>
  <c r="J129" i="1"/>
  <c r="J127" i="1"/>
  <c r="J80" i="1"/>
  <c r="J79" i="1"/>
  <c r="J71" i="1"/>
  <c r="J70" i="1"/>
  <c r="J60" i="1"/>
  <c r="J59" i="1"/>
  <c r="J58" i="1"/>
  <c r="J57" i="1"/>
  <c r="J56" i="1"/>
  <c r="J53" i="1"/>
  <c r="J50" i="1"/>
  <c r="J49" i="1"/>
  <c r="I153" i="1"/>
  <c r="I131" i="1"/>
  <c r="I130" i="1"/>
  <c r="I12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3" i="1"/>
  <c r="I81" i="1"/>
  <c r="I78" i="1"/>
  <c r="I77" i="1"/>
  <c r="I75" i="1"/>
  <c r="I69" i="1"/>
  <c r="I62" i="1"/>
  <c r="I52" i="1"/>
  <c r="I51" i="1"/>
  <c r="H155" i="1"/>
  <c r="H154" i="1"/>
  <c r="H149" i="1"/>
  <c r="H148" i="1"/>
  <c r="H147" i="1"/>
  <c r="H146" i="1"/>
  <c r="H145" i="1"/>
  <c r="H144" i="1"/>
  <c r="H143" i="1"/>
  <c r="H142" i="1"/>
  <c r="H134" i="1"/>
  <c r="H128" i="1"/>
  <c r="H121" i="1"/>
  <c r="H120" i="1"/>
  <c r="H119" i="1"/>
  <c r="H118" i="1"/>
  <c r="H116" i="1"/>
  <c r="H112" i="1"/>
  <c r="H111" i="1"/>
  <c r="H88" i="1"/>
  <c r="H87" i="1"/>
  <c r="H86" i="1"/>
  <c r="H85" i="1"/>
  <c r="H82" i="1"/>
  <c r="H76" i="1"/>
  <c r="H73" i="1"/>
  <c r="H72" i="1"/>
  <c r="H68" i="1"/>
  <c r="G123" i="1"/>
  <c r="K48" i="1"/>
  <c r="I47" i="1"/>
  <c r="H46" i="1"/>
  <c r="I45" i="1"/>
  <c r="I44" i="1"/>
  <c r="I43" i="1"/>
  <c r="J42" i="1"/>
  <c r="J41" i="1"/>
  <c r="H40" i="1"/>
  <c r="I39" i="1"/>
  <c r="J38" i="1"/>
  <c r="H37" i="1"/>
  <c r="H36" i="1"/>
  <c r="K34" i="1"/>
  <c r="K33" i="1"/>
  <c r="K32" i="1"/>
  <c r="K31" i="1"/>
  <c r="K30" i="1"/>
  <c r="I29" i="1"/>
  <c r="I28" i="1"/>
  <c r="I27" i="1"/>
  <c r="H26" i="1"/>
  <c r="K25" i="1"/>
  <c r="K24" i="1"/>
  <c r="K23" i="1"/>
  <c r="K22" i="1"/>
  <c r="K21" i="1"/>
  <c r="K20" i="1"/>
  <c r="K19" i="1"/>
  <c r="K18" i="1"/>
  <c r="I17" i="1"/>
  <c r="I16" i="1"/>
  <c r="H15" i="1"/>
  <c r="I14" i="1"/>
  <c r="H13" i="1"/>
  <c r="H12" i="1"/>
  <c r="H158" i="1" s="1"/>
  <c r="D158" i="1"/>
  <c r="G158" i="1"/>
  <c r="J158" i="1"/>
  <c r="I158" i="1" l="1"/>
  <c r="K158" i="1"/>
</calcChain>
</file>

<file path=xl/sharedStrings.xml><?xml version="1.0" encoding="utf-8"?>
<sst xmlns="http://schemas.openxmlformats.org/spreadsheetml/2006/main" count="598" uniqueCount="325">
  <si>
    <t>CANT</t>
  </si>
  <si>
    <t>FACTURA NUM.</t>
  </si>
  <si>
    <t>PROVEEDOR</t>
  </si>
  <si>
    <t>MONTO</t>
  </si>
  <si>
    <t>FECHA FACTURA</t>
  </si>
  <si>
    <t>Saldo 0 á 30</t>
  </si>
  <si>
    <t>Saldo 31 á 60</t>
  </si>
  <si>
    <t>Saldo 61 á 90</t>
  </si>
  <si>
    <t>Saldo 91 á 120</t>
  </si>
  <si>
    <t>Mayor a 120</t>
  </si>
  <si>
    <t>05/07/2016</t>
  </si>
  <si>
    <t>EMPRESAS MACANGEL, SRL</t>
  </si>
  <si>
    <t>IMPRESOS VP, SRL</t>
  </si>
  <si>
    <t>15/11/2016</t>
  </si>
  <si>
    <t>LEASING AUTOMOTRIZ DEL SUR, SRL</t>
  </si>
  <si>
    <t>12/08/2016</t>
  </si>
  <si>
    <t>MOFIBEL, SRL</t>
  </si>
  <si>
    <t>EQUIMMOF, SRL</t>
  </si>
  <si>
    <t>03/01/2017</t>
  </si>
  <si>
    <t>12/01/2017</t>
  </si>
  <si>
    <t>03/02/2017</t>
  </si>
  <si>
    <t>26/12/2016</t>
  </si>
  <si>
    <t>AUTOMARE, SRL</t>
  </si>
  <si>
    <t>BUG BUSTERS, SRL</t>
  </si>
  <si>
    <t>Cabrera Auto Service, SRL</t>
  </si>
  <si>
    <t>DELICIAS NANI... CATERING &amp; ALGO MAS, EIRL</t>
  </si>
  <si>
    <t>ENCAJES LA  ROSARIO SRL</t>
  </si>
  <si>
    <t>GAT OFFICE, SRL</t>
  </si>
  <si>
    <t>HOSTAL LUIS V, SRL</t>
  </si>
  <si>
    <t>Inversiones Dieimer, SRL</t>
  </si>
  <si>
    <t>LEASING DE LA HISPANIOLA, SRL</t>
  </si>
  <si>
    <t>LUIS RAFAEL CAMACHO PEREIRA</t>
  </si>
  <si>
    <t>Morfe Interior Decoraciones Diversas, SRL</t>
  </si>
  <si>
    <t>NAS, EIRL</t>
  </si>
  <si>
    <t>PRINTPARTNER, SRL</t>
  </si>
  <si>
    <t>PROLLELZA MANAGEMENT SERVICE, SRL</t>
  </si>
  <si>
    <t>REPARACIONES ELECTRICAS Y MANTENIMIENTOS MASI, SRL</t>
  </si>
  <si>
    <t>SALVADOR ANTONIO RAMIREZ PEÑA</t>
  </si>
  <si>
    <t>VEF ESCRINES Y VENECIANAS, SRL</t>
  </si>
  <si>
    <t>VIP EVENTOS, SRL</t>
  </si>
  <si>
    <t>FECHA INGRESO</t>
  </si>
  <si>
    <t>06/06/2017</t>
  </si>
  <si>
    <t>30/06/2017</t>
  </si>
  <si>
    <t>21/04/2017</t>
  </si>
  <si>
    <t>20/03/2017</t>
  </si>
  <si>
    <t>07/06/2017</t>
  </si>
  <si>
    <t>24/07/2017</t>
  </si>
  <si>
    <t>16/06/2017</t>
  </si>
  <si>
    <t>26/07/2017</t>
  </si>
  <si>
    <t>02/06/2017</t>
  </si>
  <si>
    <t>08/02/2017</t>
  </si>
  <si>
    <t>01/06/2017</t>
  </si>
  <si>
    <t>09/05/2017</t>
  </si>
  <si>
    <t>08/05/2017</t>
  </si>
  <si>
    <t>22/06/2017</t>
  </si>
  <si>
    <t>02/05/2017</t>
  </si>
  <si>
    <t>17/05/2017</t>
  </si>
  <si>
    <t>23/06/2017</t>
  </si>
  <si>
    <t>05/04/2017</t>
  </si>
  <si>
    <t>06/04/2017</t>
  </si>
  <si>
    <t>12/05/2017</t>
  </si>
  <si>
    <t>26/09/2016</t>
  </si>
  <si>
    <t>19/06/2017</t>
  </si>
  <si>
    <t>16/05/2017</t>
  </si>
  <si>
    <t>21/02/2017</t>
  </si>
  <si>
    <t>09/06/2017</t>
  </si>
  <si>
    <t>26/06/2017</t>
  </si>
  <si>
    <t>10/05/2017</t>
  </si>
  <si>
    <t>20/07/2017</t>
  </si>
  <si>
    <t>26/04/2017</t>
  </si>
  <si>
    <t>05/07/2017</t>
  </si>
  <si>
    <t>21/09/2016</t>
  </si>
  <si>
    <t>29/05/2017</t>
  </si>
  <si>
    <t>29/06/2017</t>
  </si>
  <si>
    <t>10/12/2016</t>
  </si>
  <si>
    <t>09/12/2016</t>
  </si>
  <si>
    <t>11/07/2017</t>
  </si>
  <si>
    <t>03/07/2017</t>
  </si>
  <si>
    <t>20/06/2017</t>
  </si>
  <si>
    <t>22/05/2017</t>
  </si>
  <si>
    <t>10/07/2017</t>
  </si>
  <si>
    <t>14/07/2017</t>
  </si>
  <si>
    <t>21/07/2017</t>
  </si>
  <si>
    <t>25/08/2016</t>
  </si>
  <si>
    <t>12/06/2017</t>
  </si>
  <si>
    <t>04/07/2017</t>
  </si>
  <si>
    <t>18/05/2017</t>
  </si>
  <si>
    <t>17/04/2017</t>
  </si>
  <si>
    <t>12/10/2016</t>
  </si>
  <si>
    <t>A010010011500000064</t>
  </si>
  <si>
    <t>ABREU FAST PRINT, SRL</t>
  </si>
  <si>
    <t>A010010011500000621</t>
  </si>
  <si>
    <t>AD MARKETING LIVE, SRL.</t>
  </si>
  <si>
    <t>A010010011500000601</t>
  </si>
  <si>
    <t>A010040031500000263</t>
  </si>
  <si>
    <t>AGENCIA GENERALES, SRL</t>
  </si>
  <si>
    <t>P010010011501629940</t>
  </si>
  <si>
    <t>ANA ELVIRA LOPEZ DE GUTIERREZ</t>
  </si>
  <si>
    <t>P010010011501629937</t>
  </si>
  <si>
    <t>P010010011502265275</t>
  </si>
  <si>
    <t>ANDIGHER FERREIRA HENRIQUEZ.</t>
  </si>
  <si>
    <t>P010010011502265265</t>
  </si>
  <si>
    <t>P010010011502265279</t>
  </si>
  <si>
    <t>P010010011502265269</t>
  </si>
  <si>
    <t>P010010011502265268</t>
  </si>
  <si>
    <t>P010010011502265270</t>
  </si>
  <si>
    <t>P010010011502265267</t>
  </si>
  <si>
    <t>P010010011502265280</t>
  </si>
  <si>
    <t>A020010021500150492</t>
  </si>
  <si>
    <t>ANTHURIANA DOMINICANA, SRL</t>
  </si>
  <si>
    <t>A020010021500150430</t>
  </si>
  <si>
    <t>A030030031500000072</t>
  </si>
  <si>
    <t>A010010011500000063</t>
  </si>
  <si>
    <t>AV RENTALS GROUP, SRL</t>
  </si>
  <si>
    <t>A010010011500000015</t>
  </si>
  <si>
    <t>A010010011500000066</t>
  </si>
  <si>
    <t>A010010011500000067</t>
  </si>
  <si>
    <t>A010010011500000068</t>
  </si>
  <si>
    <t>A010010011500000069</t>
  </si>
  <si>
    <t>A010010011500000054</t>
  </si>
  <si>
    <t>CIRCUTOR, SRL</t>
  </si>
  <si>
    <t>A010010011500000078</t>
  </si>
  <si>
    <t>Construcciones Estrategicas del Caribe, SRL</t>
  </si>
  <si>
    <t>A010010011500000003</t>
  </si>
  <si>
    <t>CONSTRUCTORA PONTEVEDRA SRL</t>
  </si>
  <si>
    <t>A010010011500000417</t>
  </si>
  <si>
    <t>CROS PUBLICIDAD, SRL</t>
  </si>
  <si>
    <t>A010010011500000418</t>
  </si>
  <si>
    <t>DAF TRADING, SRL</t>
  </si>
  <si>
    <t>A010010011500000562</t>
  </si>
  <si>
    <t>De Soto Trading, SRL</t>
  </si>
  <si>
    <t>A010010011500000096</t>
  </si>
  <si>
    <t>A010010011500000097</t>
  </si>
  <si>
    <t>A010010011500000103</t>
  </si>
  <si>
    <t>A010010011500000007</t>
  </si>
  <si>
    <t>DISEÑADORES DE EVENTOS BY AV, SRL</t>
  </si>
  <si>
    <t>A010010011500000008</t>
  </si>
  <si>
    <t>A010010011500000001</t>
  </si>
  <si>
    <t>EDITORIAL ARIANNA, SRL</t>
  </si>
  <si>
    <t>A010010011500000999</t>
  </si>
  <si>
    <t>A010010011500000014</t>
  </si>
  <si>
    <t>EDWARD STEVE RUBIO HEREDIA</t>
  </si>
  <si>
    <t>A010010011500000058</t>
  </si>
  <si>
    <t>ELECTRINIDAD, EIRL</t>
  </si>
  <si>
    <t>A010010011500000158</t>
  </si>
  <si>
    <t>ELVIS FILMS VIDEO, SRL</t>
  </si>
  <si>
    <t>A010010011500000232</t>
  </si>
  <si>
    <t>A010010011500000234</t>
  </si>
  <si>
    <t>A010010011500000222</t>
  </si>
  <si>
    <t>A010010011500000208</t>
  </si>
  <si>
    <t>A010010011500000210</t>
  </si>
  <si>
    <t>A010010011500000220</t>
  </si>
  <si>
    <t>A010010011500000218</t>
  </si>
  <si>
    <t>A010010011500000217</t>
  </si>
  <si>
    <t>A010010011500000216</t>
  </si>
  <si>
    <t>A010010011500000221</t>
  </si>
  <si>
    <t>A010010071500002210</t>
  </si>
  <si>
    <t>A010010071500002787</t>
  </si>
  <si>
    <t>A010010071500002606</t>
  </si>
  <si>
    <t>ENCAJES LA ROSARIO, SRL</t>
  </si>
  <si>
    <t>A010010011500002259</t>
  </si>
  <si>
    <t>A010010011500002270</t>
  </si>
  <si>
    <t>A010010011500002278</t>
  </si>
  <si>
    <t>A010010011500002279</t>
  </si>
  <si>
    <t>A010010011500000167</t>
  </si>
  <si>
    <t>EVENTOS Y SERVICIOS VERALEE, SRL</t>
  </si>
  <si>
    <t>A010010011500000687</t>
  </si>
  <si>
    <t>A010010011500000678</t>
  </si>
  <si>
    <t>A010010011500000677</t>
  </si>
  <si>
    <t>GLOBAL TOOLS DOMINICANA SRL</t>
  </si>
  <si>
    <t>A020010021500000429</t>
  </si>
  <si>
    <t>GRUPO ASTRO, SRL</t>
  </si>
  <si>
    <t>A020010021500000357</t>
  </si>
  <si>
    <t>A010010011500000132</t>
  </si>
  <si>
    <t>GRUPO MARTE ROMAN, SRL</t>
  </si>
  <si>
    <t>A010010011500000139</t>
  </si>
  <si>
    <t>A010010011500000081</t>
  </si>
  <si>
    <t>GRUPO MARTISDOM, SRL</t>
  </si>
  <si>
    <t>A010010011500000006</t>
  </si>
  <si>
    <t>GRUPO VILLAR, SRL</t>
  </si>
  <si>
    <t>A010010011500001130</t>
  </si>
  <si>
    <t>IDEMESA, SRL</t>
  </si>
  <si>
    <t>A010010011500000391</t>
  </si>
  <si>
    <t>IMPRESOS PAPELERIA POTOSI, SRL</t>
  </si>
  <si>
    <t>A010010011500000406</t>
  </si>
  <si>
    <t>A010010011500000388</t>
  </si>
  <si>
    <t>A010010011500000868</t>
  </si>
  <si>
    <t>A010010011500000122</t>
  </si>
  <si>
    <t>A010010011500000013</t>
  </si>
  <si>
    <t>Inversiones Rojuso, SRL</t>
  </si>
  <si>
    <t>A010010011500000035</t>
  </si>
  <si>
    <t>ITC INTRACORP, SRL</t>
  </si>
  <si>
    <t>A010010011500002399</t>
  </si>
  <si>
    <t>KCETTES PRO, SA</t>
  </si>
  <si>
    <t>A010010011500005906</t>
  </si>
  <si>
    <t>A010010011500005907</t>
  </si>
  <si>
    <t>A010010011500005908</t>
  </si>
  <si>
    <t>A010010011500005909</t>
  </si>
  <si>
    <t>A010010011500005910</t>
  </si>
  <si>
    <t>A010010011500005912</t>
  </si>
  <si>
    <t>A010010011500005911</t>
  </si>
  <si>
    <t>A010010011500005913</t>
  </si>
  <si>
    <t>A010010011500005914</t>
  </si>
  <si>
    <t>A010010011500005915</t>
  </si>
  <si>
    <t>A010010011500005916</t>
  </si>
  <si>
    <t>A010010011500005917</t>
  </si>
  <si>
    <t>A010010011500005918</t>
  </si>
  <si>
    <t>A010010011500005658</t>
  </si>
  <si>
    <t>A010010011500006150</t>
  </si>
  <si>
    <t>A010010011500006151</t>
  </si>
  <si>
    <t>A010010011500006281</t>
  </si>
  <si>
    <t>A010010011500006286</t>
  </si>
  <si>
    <t>A010010011500006287</t>
  </si>
  <si>
    <t>A010010011500006149</t>
  </si>
  <si>
    <t>A010010011500006310</t>
  </si>
  <si>
    <t>A010010011500006283</t>
  </si>
  <si>
    <t>A010010031500005266</t>
  </si>
  <si>
    <t>LIBRERIA LENDOIRO SAS</t>
  </si>
  <si>
    <t>A010010011500001306</t>
  </si>
  <si>
    <t>LOGOMOTION, SRL</t>
  </si>
  <si>
    <t>A010010011500003707</t>
  </si>
  <si>
    <t>LUBRICANTES DIVERSOS, SRL (LUDISA)</t>
  </si>
  <si>
    <t>A010010011500002502</t>
  </si>
  <si>
    <t>A010010011500000031</t>
  </si>
  <si>
    <t>A010010011500000011</t>
  </si>
  <si>
    <t>MACHETE TECH, SRL</t>
  </si>
  <si>
    <t>A010010011500000092</t>
  </si>
  <si>
    <t>MAXIBODEGAS EOP DEL CARIBE, SRL</t>
  </si>
  <si>
    <t>A010010011500000012</t>
  </si>
  <si>
    <t>ML MECANICA EUROPEA, SRL</t>
  </si>
  <si>
    <t>A010010011500000016</t>
  </si>
  <si>
    <t>A010010011500001522</t>
  </si>
  <si>
    <t>A030010011500001057</t>
  </si>
  <si>
    <t>MULTICOMPUTOS, SRL</t>
  </si>
  <si>
    <t>A010010011500032496</t>
  </si>
  <si>
    <t>A010010011500032495</t>
  </si>
  <si>
    <t>A010010011500032497</t>
  </si>
  <si>
    <t>A010010011500001098</t>
  </si>
  <si>
    <t>NEW IMAGE SOLUTIONS AND MARKETING, SRL</t>
  </si>
  <si>
    <t>A010010011500001119</t>
  </si>
  <si>
    <t>New Image Solutións And Marketing, SRL</t>
  </si>
  <si>
    <t>A010010011500000043</t>
  </si>
  <si>
    <t>OFICENTRO ORIENTAL, SRL</t>
  </si>
  <si>
    <t>A010010011500000383</t>
  </si>
  <si>
    <t>PA CATERING, SRL</t>
  </si>
  <si>
    <t>PS CONSTRUCTORA, SRL</t>
  </si>
  <si>
    <t>A010010011500000891</t>
  </si>
  <si>
    <t>A010010011500001070</t>
  </si>
  <si>
    <t>ROMA, SRL</t>
  </si>
  <si>
    <t>A010010011500000024</t>
  </si>
  <si>
    <t>A010010011500009478</t>
  </si>
  <si>
    <t>SERVICIO SISTEMA MOTRIZ AMG, EIRL</t>
  </si>
  <si>
    <t>A010010011500009480</t>
  </si>
  <si>
    <t>A010010011500009482</t>
  </si>
  <si>
    <t>A010010011500009479</t>
  </si>
  <si>
    <t>A010010011500009481</t>
  </si>
  <si>
    <t>A010010011500009718</t>
  </si>
  <si>
    <t>A010010011500009719</t>
  </si>
  <si>
    <t>A010010011500009720</t>
  </si>
  <si>
    <t>A010010011500008721</t>
  </si>
  <si>
    <t>A010010011500009716</t>
  </si>
  <si>
    <t>A010010011500009717</t>
  </si>
  <si>
    <t>A010010011500009822</t>
  </si>
  <si>
    <t>A010010011500000020</t>
  </si>
  <si>
    <t>Sim Soluciones Integradas de Mercadeo, SRL</t>
  </si>
  <si>
    <t>SIMONCA, SRL</t>
  </si>
  <si>
    <t>A010010011500000415</t>
  </si>
  <si>
    <t>A010010011500000416</t>
  </si>
  <si>
    <t>A010010011500000048</t>
  </si>
  <si>
    <t>SUPPORT SOLUTIONS NUGUER, SRL</t>
  </si>
  <si>
    <t>A010010011500003803</t>
  </si>
  <si>
    <t>TONER DEPOT INTERNATIONAL ARC, SRL</t>
  </si>
  <si>
    <t>A010010011500000044</t>
  </si>
  <si>
    <t>Transekur Global, SRL</t>
  </si>
  <si>
    <t>A010010011500000616</t>
  </si>
  <si>
    <t>A010010011500000056</t>
  </si>
  <si>
    <t>10/08/2017</t>
  </si>
  <si>
    <t>22/07/2017</t>
  </si>
  <si>
    <t>22/08/2017</t>
  </si>
  <si>
    <t>08/06/2017</t>
  </si>
  <si>
    <t>15/08/2017</t>
  </si>
  <si>
    <t>07/08/2017</t>
  </si>
  <si>
    <t>15/12/2015</t>
  </si>
  <si>
    <t>31/07/2017</t>
  </si>
  <si>
    <t>03/06/2016</t>
  </si>
  <si>
    <t>13/06/2016</t>
  </si>
  <si>
    <t>27/07/2017</t>
  </si>
  <si>
    <t>14/06/2017</t>
  </si>
  <si>
    <t>24/08/2017</t>
  </si>
  <si>
    <t>21/06/2017</t>
  </si>
  <si>
    <t>17/08/2017</t>
  </si>
  <si>
    <t>15/05/2017</t>
  </si>
  <si>
    <t>25/08/2017</t>
  </si>
  <si>
    <t>30/05/2017</t>
  </si>
  <si>
    <t>04/08/2017</t>
  </si>
  <si>
    <t>13/07/2017</t>
  </si>
  <si>
    <t>18/11/2016</t>
  </si>
  <si>
    <t>08/08/2017</t>
  </si>
  <si>
    <t>05/05/2017</t>
  </si>
  <si>
    <t>13/04/2017</t>
  </si>
  <si>
    <t>03/08/2017</t>
  </si>
  <si>
    <t>02/08/2017</t>
  </si>
  <si>
    <t>19/07/2017</t>
  </si>
  <si>
    <t>27/04/2017</t>
  </si>
  <si>
    <t>13/06/2017</t>
  </si>
  <si>
    <t>27/06/2017</t>
  </si>
  <si>
    <t>08/07/2017</t>
  </si>
  <si>
    <t>15/07/2017</t>
  </si>
  <si>
    <t>26/04/2016</t>
  </si>
  <si>
    <t>21/03/2017</t>
  </si>
  <si>
    <t>01/07/2017</t>
  </si>
  <si>
    <t>01/12/2016</t>
  </si>
  <si>
    <t>09/08/2017</t>
  </si>
  <si>
    <t>18/07/2017</t>
  </si>
  <si>
    <t>06/07/2017</t>
  </si>
  <si>
    <t>22/08/2016</t>
  </si>
  <si>
    <t>09/02/2016</t>
  </si>
  <si>
    <t>14/03/2016</t>
  </si>
  <si>
    <t>16/11/2016</t>
  </si>
  <si>
    <t>27/12/2016</t>
  </si>
  <si>
    <t>12/07/2017</t>
  </si>
  <si>
    <t>VICEPRESIDENCIA DE LA REPUBLICA</t>
  </si>
  <si>
    <t>PROGRAMA PROGRESANDO CON SOLIDARIDAD</t>
  </si>
  <si>
    <t xml:space="preserve">RELACION DE FACTURAS PENDIENTES DE PAGO </t>
  </si>
  <si>
    <t>17/07/2017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</si>
</sst>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C0A]d\ &quot;de&quot;\ mmmm\ &quot;de&quot;\ yyyy;@"/>
  </numFmts>
  <fonts count="1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>
      <alignment vertical="top"/>
    </xf>
    <xf numFmtId="0" fontId="4" fillId="0" borderId="0" applyNumberFormat="0" applyFill="0" applyBorder="0" applyAlignment="0" applyProtection="0"/>
    <xf numFmtId="0" fontId="1" fillId="0" borderId="0">
      <alignment vertical="top"/>
    </xf>
    <xf numFmtId="9" fontId="2" fillId="0" borderId="0" applyFont="0" applyFill="0" applyBorder="0" applyAlignment="0" applyProtection="0">
      <alignment vertical="top"/>
    </xf>
  </cellStyleXfs>
  <cellXfs count="47">
    <xf numFmtId="0" fontId="0" fillId="0" borderId="0" xfId="0"/>
    <xf numFmtId="0" fontId="5" fillId="2" borderId="1" xfId="4" applyFont="1" applyFill="1" applyBorder="1" applyAlignment="1">
      <alignment horizontal="left" vertical="center" wrapText="1"/>
    </xf>
    <xf numFmtId="0" fontId="5" fillId="2" borderId="1" xfId="4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1" fillId="0" borderId="0" xfId="4" applyFont="1" applyAlignment="1">
      <alignment horizontal="right"/>
    </xf>
    <xf numFmtId="0" fontId="1" fillId="0" borderId="0" xfId="4">
      <alignment vertical="top"/>
    </xf>
    <xf numFmtId="0" fontId="6" fillId="0" borderId="0" xfId="4" applyFont="1" applyAlignment="1">
      <alignment horizontal="left"/>
    </xf>
    <xf numFmtId="0" fontId="1" fillId="0" borderId="0" xfId="4" applyFont="1" applyAlignment="1">
      <alignment horizontal="center"/>
    </xf>
    <xf numFmtId="0" fontId="1" fillId="0" borderId="0" xfId="4" applyFont="1" applyAlignment="1">
      <alignment horizontal="left"/>
    </xf>
    <xf numFmtId="0" fontId="6" fillId="0" borderId="0" xfId="4" applyFont="1" applyAlignment="1">
      <alignment horizontal="right"/>
    </xf>
    <xf numFmtId="164" fontId="7" fillId="0" borderId="0" xfId="4" applyNumberFormat="1" applyFont="1" applyAlignment="1">
      <alignment horizontal="right"/>
    </xf>
    <xf numFmtId="14" fontId="5" fillId="2" borderId="1" xfId="4" applyNumberFormat="1" applyFont="1" applyFill="1" applyBorder="1" applyAlignment="1">
      <alignment horizontal="center" vertical="top" wrapText="1"/>
    </xf>
    <xf numFmtId="0" fontId="0" fillId="0" borderId="0" xfId="0" applyFill="1"/>
    <xf numFmtId="14" fontId="0" fillId="0" borderId="0" xfId="0" applyNumberFormat="1" applyFill="1" applyBorder="1"/>
    <xf numFmtId="0" fontId="8" fillId="0" borderId="0" xfId="4" applyFont="1" applyFill="1" applyBorder="1" applyAlignment="1">
      <alignment horizontal="center" vertical="top"/>
    </xf>
    <xf numFmtId="0" fontId="0" fillId="0" borderId="0" xfId="0" applyFill="1" applyBorder="1"/>
    <xf numFmtId="43" fontId="4" fillId="0" borderId="0" xfId="1" applyNumberFormat="1" applyFont="1" applyFill="1" applyBorder="1"/>
    <xf numFmtId="0" fontId="0" fillId="0" borderId="0" xfId="0" applyFont="1" applyFill="1" applyBorder="1"/>
    <xf numFmtId="0" fontId="0" fillId="0" borderId="0" xfId="0" applyFill="1" applyBorder="1" applyAlignment="1">
      <alignment horizontal="left"/>
    </xf>
    <xf numFmtId="43" fontId="4" fillId="0" borderId="0" xfId="1" applyNumberFormat="1" applyFont="1" applyFill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right"/>
    </xf>
    <xf numFmtId="43" fontId="5" fillId="0" borderId="0" xfId="1" applyNumberFormat="1" applyFont="1" applyFill="1" applyBorder="1"/>
    <xf numFmtId="0" fontId="6" fillId="0" borderId="0" xfId="4" applyFont="1" applyAlignment="1">
      <alignment horizontal="center"/>
    </xf>
    <xf numFmtId="0" fontId="8" fillId="0" borderId="2" xfId="4" applyFont="1" applyFill="1" applyBorder="1" applyAlignment="1">
      <alignment horizontal="center" vertical="top"/>
    </xf>
    <xf numFmtId="0" fontId="0" fillId="0" borderId="3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4" fontId="1" fillId="0" borderId="3" xfId="0" applyNumberFormat="1" applyFont="1" applyBorder="1" applyAlignment="1">
      <alignment vertical="top"/>
    </xf>
    <xf numFmtId="43" fontId="4" fillId="0" borderId="0" xfId="1" applyFont="1" applyFill="1" applyBorder="1"/>
    <xf numFmtId="43" fontId="6" fillId="0" borderId="0" xfId="1" applyFont="1" applyAlignment="1">
      <alignment horizontal="center"/>
    </xf>
    <xf numFmtId="43" fontId="1" fillId="0" borderId="0" xfId="1" applyFont="1" applyAlignment="1">
      <alignment vertical="top"/>
    </xf>
    <xf numFmtId="43" fontId="1" fillId="0" borderId="0" xfId="1" applyFont="1" applyFill="1" applyAlignment="1">
      <alignment vertical="top"/>
    </xf>
    <xf numFmtId="43" fontId="1" fillId="0" borderId="0" xfId="1" applyFont="1" applyAlignment="1"/>
    <xf numFmtId="43" fontId="3" fillId="2" borderId="1" xfId="1" applyFont="1" applyFill="1" applyBorder="1" applyAlignment="1">
      <alignment vertical="center"/>
    </xf>
    <xf numFmtId="43" fontId="1" fillId="0" borderId="3" xfId="1" applyFont="1" applyBorder="1" applyAlignment="1">
      <alignment vertical="top"/>
    </xf>
    <xf numFmtId="43" fontId="3" fillId="0" borderId="0" xfId="1" applyFont="1" applyFill="1" applyBorder="1" applyAlignment="1">
      <alignment vertical="top"/>
    </xf>
    <xf numFmtId="43" fontId="5" fillId="0" borderId="0" xfId="1" applyFont="1" applyFill="1" applyBorder="1"/>
    <xf numFmtId="43" fontId="1" fillId="0" borderId="0" xfId="1" applyFont="1" applyFill="1" applyBorder="1" applyAlignment="1">
      <alignment vertical="top"/>
    </xf>
    <xf numFmtId="43" fontId="4" fillId="0" borderId="0" xfId="1" applyFont="1" applyFill="1" applyBorder="1" applyAlignment="1">
      <alignment vertical="center"/>
    </xf>
    <xf numFmtId="43" fontId="4" fillId="0" borderId="0" xfId="1" applyFont="1" applyBorder="1"/>
    <xf numFmtId="43" fontId="4" fillId="0" borderId="0" xfId="1" applyFont="1"/>
    <xf numFmtId="0" fontId="10" fillId="0" borderId="0" xfId="4" applyFont="1" applyAlignment="1">
      <alignment horizontal="center"/>
    </xf>
    <xf numFmtId="0" fontId="9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164" fontId="2" fillId="0" borderId="0" xfId="4" applyNumberFormat="1" applyFont="1" applyAlignment="1">
      <alignment horizontal="center"/>
    </xf>
    <xf numFmtId="164" fontId="1" fillId="0" borderId="0" xfId="4" applyNumberFormat="1" applyFont="1" applyAlignment="1">
      <alignment horizontal="center"/>
    </xf>
  </cellXfs>
  <cellStyles count="6">
    <cellStyle name="Millares" xfId="1" builtinId="3"/>
    <cellStyle name="Millares 2" xfId="2"/>
    <cellStyle name="Normal" xfId="0" builtinId="0"/>
    <cellStyle name="Normal 2" xfId="3"/>
    <cellStyle name="Normal 3" xfId="4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</xdr:col>
      <xdr:colOff>1704975</xdr:colOff>
      <xdr:row>9</xdr:row>
      <xdr:rowOff>38100</xdr:rowOff>
    </xdr:to>
    <xdr:pic>
      <xdr:nvPicPr>
        <xdr:cNvPr id="1027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3952875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581025</xdr:colOff>
      <xdr:row>2</xdr:row>
      <xdr:rowOff>0</xdr:rowOff>
    </xdr:from>
    <xdr:to>
      <xdr:col>10</xdr:col>
      <xdr:colOff>762000</xdr:colOff>
      <xdr:row>9</xdr:row>
      <xdr:rowOff>95250</xdr:rowOff>
    </xdr:to>
    <xdr:pic>
      <xdr:nvPicPr>
        <xdr:cNvPr id="1028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5" y="381000"/>
          <a:ext cx="332422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316"/>
  <sheetViews>
    <sheetView tabSelected="1" workbookViewId="0">
      <selection activeCell="A6" sqref="A6:K6"/>
    </sheetView>
  </sheetViews>
  <sheetFormatPr baseColWidth="10" defaultRowHeight="15" x14ac:dyDescent="0.25"/>
  <cols>
    <col min="1" max="1" width="8.140625" customWidth="1"/>
    <col min="2" max="2" width="25.5703125" customWidth="1"/>
    <col min="3" max="3" width="57.7109375" bestFit="1" customWidth="1"/>
    <col min="4" max="4" width="15.42578125" customWidth="1"/>
    <col min="5" max="5" width="12" style="4" customWidth="1"/>
    <col min="6" max="6" width="10.7109375" style="4" customWidth="1"/>
    <col min="7" max="7" width="15.28515625" style="41" customWidth="1"/>
    <col min="8" max="8" width="14.42578125" style="41" customWidth="1"/>
    <col min="9" max="9" width="16" style="41" customWidth="1"/>
    <col min="10" max="10" width="16.7109375" style="41" customWidth="1"/>
    <col min="11" max="11" width="14.7109375" style="41" customWidth="1"/>
  </cols>
  <sheetData>
    <row r="3" spans="1:13" ht="28.5" x14ac:dyDescent="0.45">
      <c r="A3" s="42" t="s">
        <v>321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6"/>
      <c r="M3" s="6"/>
    </row>
    <row r="4" spans="1:13" ht="23.25" x14ac:dyDescent="0.35">
      <c r="A4" s="43" t="s">
        <v>322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6"/>
      <c r="M4" s="6"/>
    </row>
    <row r="5" spans="1:13" x14ac:dyDescent="0.25">
      <c r="A5" s="24"/>
      <c r="B5" s="7"/>
      <c r="C5" s="10"/>
      <c r="F5" s="10"/>
      <c r="G5" s="30"/>
      <c r="H5" s="31"/>
      <c r="I5" s="32"/>
      <c r="J5" s="32"/>
      <c r="K5" s="32"/>
      <c r="L5" s="6"/>
      <c r="M5" s="6"/>
    </row>
    <row r="6" spans="1:13" x14ac:dyDescent="0.25">
      <c r="A6" s="44" t="s">
        <v>323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6"/>
      <c r="M6" s="6"/>
    </row>
    <row r="7" spans="1:13" x14ac:dyDescent="0.25">
      <c r="A7" s="8"/>
      <c r="B7" s="9"/>
      <c r="C7" s="5"/>
      <c r="F7" s="5"/>
      <c r="G7" s="33"/>
      <c r="H7" s="31"/>
      <c r="I7" s="32"/>
      <c r="J7" s="32"/>
      <c r="K7" s="32"/>
      <c r="L7" s="6"/>
      <c r="M7" s="6"/>
    </row>
    <row r="8" spans="1:13" x14ac:dyDescent="0.25">
      <c r="A8" s="45">
        <v>42972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6"/>
      <c r="M8" s="6"/>
    </row>
    <row r="9" spans="1:13" x14ac:dyDescent="0.25">
      <c r="A9" s="8"/>
      <c r="B9" s="10"/>
      <c r="C9" s="11"/>
      <c r="F9" s="11"/>
      <c r="G9" s="31"/>
      <c r="H9" s="31"/>
      <c r="I9" s="31"/>
      <c r="J9" s="31"/>
      <c r="K9" s="31"/>
      <c r="L9" s="6"/>
      <c r="M9" s="6"/>
    </row>
    <row r="11" spans="1:13" ht="30" x14ac:dyDescent="0.25">
      <c r="A11" s="2" t="s">
        <v>0</v>
      </c>
      <c r="B11" s="2" t="s">
        <v>1</v>
      </c>
      <c r="C11" s="1" t="s">
        <v>2</v>
      </c>
      <c r="D11" s="3" t="s">
        <v>3</v>
      </c>
      <c r="E11" s="12" t="s">
        <v>4</v>
      </c>
      <c r="F11" s="12" t="s">
        <v>40</v>
      </c>
      <c r="G11" s="34" t="s">
        <v>5</v>
      </c>
      <c r="H11" s="34" t="s">
        <v>6</v>
      </c>
      <c r="I11" s="34" t="s">
        <v>7</v>
      </c>
      <c r="J11" s="34" t="s">
        <v>8</v>
      </c>
      <c r="K11" s="34" t="s">
        <v>9</v>
      </c>
    </row>
    <row r="12" spans="1:13" x14ac:dyDescent="0.25">
      <c r="A12" s="25"/>
      <c r="B12" s="26" t="s">
        <v>89</v>
      </c>
      <c r="C12" s="27" t="s">
        <v>90</v>
      </c>
      <c r="D12" s="28">
        <v>27376</v>
      </c>
      <c r="E12" s="27" t="s">
        <v>324</v>
      </c>
      <c r="F12" s="27" t="s">
        <v>276</v>
      </c>
      <c r="G12" s="35">
        <v>0</v>
      </c>
      <c r="H12" s="35">
        <f>+D12</f>
        <v>27376</v>
      </c>
      <c r="I12" s="35">
        <v>0</v>
      </c>
      <c r="J12" s="35">
        <v>0</v>
      </c>
      <c r="K12" s="35">
        <v>0</v>
      </c>
    </row>
    <row r="13" spans="1:13" x14ac:dyDescent="0.25">
      <c r="A13" s="25"/>
      <c r="B13" s="26" t="s">
        <v>91</v>
      </c>
      <c r="C13" s="27" t="s">
        <v>92</v>
      </c>
      <c r="D13" s="28">
        <v>41565.5</v>
      </c>
      <c r="E13" s="27" t="s">
        <v>277</v>
      </c>
      <c r="F13" s="27" t="s">
        <v>278</v>
      </c>
      <c r="G13" s="35">
        <v>0</v>
      </c>
      <c r="H13" s="35">
        <f>+D13</f>
        <v>41565.5</v>
      </c>
      <c r="I13" s="35">
        <v>0</v>
      </c>
      <c r="J13" s="35">
        <v>0</v>
      </c>
      <c r="K13" s="35">
        <v>0</v>
      </c>
    </row>
    <row r="14" spans="1:13" x14ac:dyDescent="0.25">
      <c r="A14" s="25"/>
      <c r="B14" s="26" t="s">
        <v>93</v>
      </c>
      <c r="C14" s="27" t="s">
        <v>92</v>
      </c>
      <c r="D14" s="28">
        <v>137104.20000000001</v>
      </c>
      <c r="E14" s="27" t="s">
        <v>279</v>
      </c>
      <c r="F14" s="27" t="s">
        <v>278</v>
      </c>
      <c r="G14" s="35">
        <v>0</v>
      </c>
      <c r="H14" s="35">
        <v>0</v>
      </c>
      <c r="I14" s="35">
        <f>+D14</f>
        <v>137104.20000000001</v>
      </c>
      <c r="J14" s="35">
        <v>0</v>
      </c>
      <c r="K14" s="35">
        <v>0</v>
      </c>
    </row>
    <row r="15" spans="1:13" x14ac:dyDescent="0.25">
      <c r="A15" s="25"/>
      <c r="B15" s="26" t="s">
        <v>94</v>
      </c>
      <c r="C15" s="27" t="s">
        <v>95</v>
      </c>
      <c r="D15" s="28">
        <v>59999.55</v>
      </c>
      <c r="E15" s="27" t="s">
        <v>76</v>
      </c>
      <c r="F15" s="27" t="s">
        <v>280</v>
      </c>
      <c r="G15" s="35">
        <v>0</v>
      </c>
      <c r="H15" s="35">
        <f>+D15</f>
        <v>59999.55</v>
      </c>
      <c r="I15" s="35">
        <v>0</v>
      </c>
      <c r="J15" s="35">
        <v>0</v>
      </c>
      <c r="K15" s="35">
        <v>0</v>
      </c>
    </row>
    <row r="16" spans="1:13" x14ac:dyDescent="0.25">
      <c r="A16" s="25"/>
      <c r="B16" s="26" t="s">
        <v>96</v>
      </c>
      <c r="C16" s="27" t="s">
        <v>97</v>
      </c>
      <c r="D16" s="28">
        <v>90860</v>
      </c>
      <c r="E16" s="27" t="s">
        <v>66</v>
      </c>
      <c r="F16" s="27" t="s">
        <v>281</v>
      </c>
      <c r="G16" s="35">
        <v>0</v>
      </c>
      <c r="H16" s="35">
        <v>0</v>
      </c>
      <c r="I16" s="35">
        <f>+D16</f>
        <v>90860</v>
      </c>
      <c r="J16" s="35">
        <v>0</v>
      </c>
      <c r="K16" s="35">
        <v>0</v>
      </c>
    </row>
    <row r="17" spans="1:11" x14ac:dyDescent="0.25">
      <c r="A17" s="25"/>
      <c r="B17" s="26" t="s">
        <v>98</v>
      </c>
      <c r="C17" s="27" t="s">
        <v>97</v>
      </c>
      <c r="D17" s="28">
        <v>110253.3</v>
      </c>
      <c r="E17" s="27" t="s">
        <v>279</v>
      </c>
      <c r="F17" s="27" t="s">
        <v>281</v>
      </c>
      <c r="G17" s="35">
        <v>0</v>
      </c>
      <c r="H17" s="35">
        <v>0</v>
      </c>
      <c r="I17" s="35">
        <f>+D17</f>
        <v>110253.3</v>
      </c>
      <c r="J17" s="35">
        <v>0</v>
      </c>
      <c r="K17" s="35">
        <v>0</v>
      </c>
    </row>
    <row r="18" spans="1:11" x14ac:dyDescent="0.25">
      <c r="A18" s="25"/>
      <c r="B18" s="26" t="s">
        <v>99</v>
      </c>
      <c r="C18" s="27" t="s">
        <v>100</v>
      </c>
      <c r="D18" s="28">
        <v>7000</v>
      </c>
      <c r="E18" s="27" t="s">
        <v>282</v>
      </c>
      <c r="F18" s="27" t="s">
        <v>283</v>
      </c>
      <c r="G18" s="35">
        <v>0</v>
      </c>
      <c r="H18" s="35">
        <v>0</v>
      </c>
      <c r="I18" s="35">
        <v>0</v>
      </c>
      <c r="J18" s="35">
        <v>0</v>
      </c>
      <c r="K18" s="35">
        <f t="shared" ref="K18:K25" si="0">+D18</f>
        <v>7000</v>
      </c>
    </row>
    <row r="19" spans="1:11" x14ac:dyDescent="0.25">
      <c r="A19" s="25"/>
      <c r="B19" s="26" t="s">
        <v>101</v>
      </c>
      <c r="C19" s="27" t="s">
        <v>100</v>
      </c>
      <c r="D19" s="28">
        <v>82000</v>
      </c>
      <c r="E19" s="27" t="s">
        <v>282</v>
      </c>
      <c r="F19" s="27" t="s">
        <v>284</v>
      </c>
      <c r="G19" s="35">
        <v>0</v>
      </c>
      <c r="H19" s="35">
        <v>0</v>
      </c>
      <c r="I19" s="35">
        <v>0</v>
      </c>
      <c r="J19" s="35">
        <v>0</v>
      </c>
      <c r="K19" s="35">
        <f t="shared" si="0"/>
        <v>82000</v>
      </c>
    </row>
    <row r="20" spans="1:11" x14ac:dyDescent="0.25">
      <c r="A20" s="25"/>
      <c r="B20" s="26" t="s">
        <v>102</v>
      </c>
      <c r="C20" s="27" t="s">
        <v>100</v>
      </c>
      <c r="D20" s="28">
        <v>5000</v>
      </c>
      <c r="E20" s="27" t="s">
        <v>282</v>
      </c>
      <c r="F20" s="27" t="s">
        <v>284</v>
      </c>
      <c r="G20" s="35">
        <v>0</v>
      </c>
      <c r="H20" s="35">
        <v>0</v>
      </c>
      <c r="I20" s="35">
        <v>0</v>
      </c>
      <c r="J20" s="35">
        <v>0</v>
      </c>
      <c r="K20" s="35">
        <f t="shared" si="0"/>
        <v>5000</v>
      </c>
    </row>
    <row r="21" spans="1:11" x14ac:dyDescent="0.25">
      <c r="A21" s="25"/>
      <c r="B21" s="26" t="s">
        <v>103</v>
      </c>
      <c r="C21" s="27" t="s">
        <v>100</v>
      </c>
      <c r="D21" s="28">
        <v>25000</v>
      </c>
      <c r="E21" s="27" t="s">
        <v>282</v>
      </c>
      <c r="F21" s="27" t="s">
        <v>284</v>
      </c>
      <c r="G21" s="35">
        <v>0</v>
      </c>
      <c r="H21" s="35">
        <v>0</v>
      </c>
      <c r="I21" s="35">
        <v>0</v>
      </c>
      <c r="J21" s="35">
        <v>0</v>
      </c>
      <c r="K21" s="35">
        <f t="shared" si="0"/>
        <v>25000</v>
      </c>
    </row>
    <row r="22" spans="1:11" x14ac:dyDescent="0.25">
      <c r="A22" s="25"/>
      <c r="B22" s="26" t="s">
        <v>104</v>
      </c>
      <c r="C22" s="27" t="s">
        <v>100</v>
      </c>
      <c r="D22" s="28">
        <v>16500</v>
      </c>
      <c r="E22" s="27" t="s">
        <v>282</v>
      </c>
      <c r="F22" s="27" t="s">
        <v>284</v>
      </c>
      <c r="G22" s="35">
        <v>0</v>
      </c>
      <c r="H22" s="35">
        <v>0</v>
      </c>
      <c r="I22" s="35">
        <v>0</v>
      </c>
      <c r="J22" s="35">
        <v>0</v>
      </c>
      <c r="K22" s="35">
        <f t="shared" si="0"/>
        <v>16500</v>
      </c>
    </row>
    <row r="23" spans="1:11" x14ac:dyDescent="0.25">
      <c r="A23" s="25"/>
      <c r="B23" s="26" t="s">
        <v>105</v>
      </c>
      <c r="C23" s="27" t="s">
        <v>100</v>
      </c>
      <c r="D23" s="28">
        <v>46000</v>
      </c>
      <c r="E23" s="27" t="s">
        <v>282</v>
      </c>
      <c r="F23" s="27" t="s">
        <v>284</v>
      </c>
      <c r="G23" s="35">
        <v>0</v>
      </c>
      <c r="H23" s="35">
        <v>0</v>
      </c>
      <c r="I23" s="35">
        <v>0</v>
      </c>
      <c r="J23" s="35">
        <v>0</v>
      </c>
      <c r="K23" s="35">
        <f t="shared" si="0"/>
        <v>46000</v>
      </c>
    </row>
    <row r="24" spans="1:11" x14ac:dyDescent="0.25">
      <c r="A24" s="25"/>
      <c r="B24" s="26" t="s">
        <v>106</v>
      </c>
      <c r="C24" s="27" t="s">
        <v>100</v>
      </c>
      <c r="D24" s="28">
        <v>53000</v>
      </c>
      <c r="E24" s="27" t="s">
        <v>282</v>
      </c>
      <c r="F24" s="27" t="s">
        <v>284</v>
      </c>
      <c r="G24" s="35">
        <v>0</v>
      </c>
      <c r="H24" s="35">
        <v>0</v>
      </c>
      <c r="I24" s="35">
        <v>0</v>
      </c>
      <c r="J24" s="35">
        <v>0</v>
      </c>
      <c r="K24" s="35">
        <f t="shared" si="0"/>
        <v>53000</v>
      </c>
    </row>
    <row r="25" spans="1:11" x14ac:dyDescent="0.25">
      <c r="A25" s="25"/>
      <c r="B25" s="26" t="s">
        <v>107</v>
      </c>
      <c r="C25" s="27" t="s">
        <v>100</v>
      </c>
      <c r="D25" s="28">
        <v>20000</v>
      </c>
      <c r="E25" s="27" t="s">
        <v>282</v>
      </c>
      <c r="F25" s="27" t="s">
        <v>285</v>
      </c>
      <c r="G25" s="35">
        <v>0</v>
      </c>
      <c r="H25" s="35">
        <v>0</v>
      </c>
      <c r="I25" s="35">
        <v>0</v>
      </c>
      <c r="J25" s="35">
        <v>0</v>
      </c>
      <c r="K25" s="35">
        <f t="shared" si="0"/>
        <v>20000</v>
      </c>
    </row>
    <row r="26" spans="1:11" x14ac:dyDescent="0.25">
      <c r="A26" s="25"/>
      <c r="B26" s="26" t="s">
        <v>108</v>
      </c>
      <c r="C26" s="27" t="s">
        <v>109</v>
      </c>
      <c r="D26" s="28">
        <v>13098</v>
      </c>
      <c r="E26" s="27" t="s">
        <v>286</v>
      </c>
      <c r="F26" s="27" t="s">
        <v>278</v>
      </c>
      <c r="G26" s="35">
        <v>0</v>
      </c>
      <c r="H26" s="35">
        <f>+D26</f>
        <v>13098</v>
      </c>
      <c r="I26" s="35">
        <v>0</v>
      </c>
      <c r="J26" s="35">
        <v>0</v>
      </c>
      <c r="K26" s="35">
        <v>0</v>
      </c>
    </row>
    <row r="27" spans="1:11" x14ac:dyDescent="0.25">
      <c r="A27" s="25"/>
      <c r="B27" s="26" t="s">
        <v>110</v>
      </c>
      <c r="C27" s="27" t="s">
        <v>109</v>
      </c>
      <c r="D27" s="28">
        <v>3060</v>
      </c>
      <c r="E27" s="27" t="s">
        <v>287</v>
      </c>
      <c r="F27" s="27" t="s">
        <v>288</v>
      </c>
      <c r="G27" s="35">
        <v>0</v>
      </c>
      <c r="H27" s="35">
        <v>0</v>
      </c>
      <c r="I27" s="35">
        <f>+D27</f>
        <v>3060</v>
      </c>
      <c r="J27" s="35">
        <v>0</v>
      </c>
      <c r="K27" s="35">
        <v>0</v>
      </c>
    </row>
    <row r="28" spans="1:11" x14ac:dyDescent="0.25">
      <c r="A28" s="25"/>
      <c r="B28" s="26" t="s">
        <v>111</v>
      </c>
      <c r="C28" s="27" t="s">
        <v>22</v>
      </c>
      <c r="D28" s="28">
        <v>3556.17</v>
      </c>
      <c r="E28" s="27" t="s">
        <v>289</v>
      </c>
      <c r="F28" s="27" t="s">
        <v>288</v>
      </c>
      <c r="G28" s="35">
        <v>0</v>
      </c>
      <c r="H28" s="35">
        <v>0</v>
      </c>
      <c r="I28" s="35">
        <f>+D28</f>
        <v>3556.17</v>
      </c>
      <c r="J28" s="35">
        <v>0</v>
      </c>
      <c r="K28" s="35">
        <v>0</v>
      </c>
    </row>
    <row r="29" spans="1:11" x14ac:dyDescent="0.25">
      <c r="A29" s="25"/>
      <c r="B29" s="26" t="s">
        <v>112</v>
      </c>
      <c r="C29" s="27" t="s">
        <v>113</v>
      </c>
      <c r="D29" s="28">
        <v>804760</v>
      </c>
      <c r="E29" s="27" t="s">
        <v>51</v>
      </c>
      <c r="F29" s="27" t="s">
        <v>290</v>
      </c>
      <c r="G29" s="35">
        <v>0</v>
      </c>
      <c r="H29" s="35">
        <v>0</v>
      </c>
      <c r="I29" s="35">
        <f>+D29</f>
        <v>804760</v>
      </c>
      <c r="J29" s="35">
        <v>0</v>
      </c>
      <c r="K29" s="35">
        <v>0</v>
      </c>
    </row>
    <row r="30" spans="1:11" x14ac:dyDescent="0.25">
      <c r="A30" s="25"/>
      <c r="B30" s="26" t="s">
        <v>114</v>
      </c>
      <c r="C30" s="27" t="s">
        <v>23</v>
      </c>
      <c r="D30" s="28">
        <v>29500</v>
      </c>
      <c r="E30" s="27" t="s">
        <v>43</v>
      </c>
      <c r="F30" s="27" t="s">
        <v>41</v>
      </c>
      <c r="G30" s="35">
        <v>0</v>
      </c>
      <c r="H30" s="35">
        <v>0</v>
      </c>
      <c r="I30" s="35">
        <v>0</v>
      </c>
      <c r="J30" s="35">
        <v>0</v>
      </c>
      <c r="K30" s="35">
        <f>+D30</f>
        <v>29500</v>
      </c>
    </row>
    <row r="31" spans="1:11" x14ac:dyDescent="0.25">
      <c r="A31" s="25"/>
      <c r="B31" s="26" t="s">
        <v>115</v>
      </c>
      <c r="C31" s="27" t="s">
        <v>24</v>
      </c>
      <c r="D31" s="28">
        <v>7788</v>
      </c>
      <c r="E31" s="27" t="s">
        <v>44</v>
      </c>
      <c r="F31" s="27" t="s">
        <v>45</v>
      </c>
      <c r="G31" s="35">
        <v>0</v>
      </c>
      <c r="H31" s="35">
        <v>0</v>
      </c>
      <c r="I31" s="35">
        <v>0</v>
      </c>
      <c r="J31" s="35">
        <v>0</v>
      </c>
      <c r="K31" s="35">
        <f>+D31</f>
        <v>7788</v>
      </c>
    </row>
    <row r="32" spans="1:11" x14ac:dyDescent="0.25">
      <c r="A32" s="25"/>
      <c r="B32" s="26" t="s">
        <v>116</v>
      </c>
      <c r="C32" s="27" t="s">
        <v>24</v>
      </c>
      <c r="D32" s="28">
        <v>5522.4</v>
      </c>
      <c r="E32" s="27" t="s">
        <v>44</v>
      </c>
      <c r="F32" s="27" t="s">
        <v>45</v>
      </c>
      <c r="G32" s="35">
        <v>0</v>
      </c>
      <c r="H32" s="35">
        <v>0</v>
      </c>
      <c r="I32" s="35">
        <v>0</v>
      </c>
      <c r="J32" s="35">
        <v>0</v>
      </c>
      <c r="K32" s="35">
        <f>+D32</f>
        <v>5522.4</v>
      </c>
    </row>
    <row r="33" spans="1:11" x14ac:dyDescent="0.25">
      <c r="A33" s="25"/>
      <c r="B33" s="26" t="s">
        <v>117</v>
      </c>
      <c r="C33" s="27" t="s">
        <v>24</v>
      </c>
      <c r="D33" s="28">
        <v>32461.8</v>
      </c>
      <c r="E33" s="27" t="s">
        <v>44</v>
      </c>
      <c r="F33" s="27" t="s">
        <v>45</v>
      </c>
      <c r="G33" s="35">
        <v>0</v>
      </c>
      <c r="H33" s="35">
        <v>0</v>
      </c>
      <c r="I33" s="35">
        <v>0</v>
      </c>
      <c r="J33" s="35">
        <v>0</v>
      </c>
      <c r="K33" s="35">
        <f>+D33</f>
        <v>32461.8</v>
      </c>
    </row>
    <row r="34" spans="1:11" x14ac:dyDescent="0.25">
      <c r="A34" s="25"/>
      <c r="B34" s="26" t="s">
        <v>118</v>
      </c>
      <c r="C34" s="27" t="s">
        <v>24</v>
      </c>
      <c r="D34" s="28">
        <v>9115</v>
      </c>
      <c r="E34" s="27" t="s">
        <v>44</v>
      </c>
      <c r="F34" s="27" t="s">
        <v>45</v>
      </c>
      <c r="G34" s="35">
        <v>0</v>
      </c>
      <c r="H34" s="35">
        <v>0</v>
      </c>
      <c r="I34" s="35">
        <v>0</v>
      </c>
      <c r="J34" s="35">
        <v>0</v>
      </c>
      <c r="K34" s="35">
        <f>+D34</f>
        <v>9115</v>
      </c>
    </row>
    <row r="35" spans="1:11" x14ac:dyDescent="0.25">
      <c r="A35" s="25"/>
      <c r="B35" s="26" t="s">
        <v>119</v>
      </c>
      <c r="C35" s="27" t="s">
        <v>120</v>
      </c>
      <c r="D35" s="28">
        <v>28320</v>
      </c>
      <c r="E35" s="27" t="s">
        <v>291</v>
      </c>
      <c r="F35" s="27" t="s">
        <v>292</v>
      </c>
      <c r="G35" s="35">
        <v>0</v>
      </c>
      <c r="H35" s="35">
        <v>0</v>
      </c>
      <c r="I35" s="35">
        <v>0</v>
      </c>
      <c r="J35" s="35">
        <f>+D35</f>
        <v>28320</v>
      </c>
      <c r="K35" s="35">
        <v>0</v>
      </c>
    </row>
    <row r="36" spans="1:11" x14ac:dyDescent="0.25">
      <c r="A36" s="25"/>
      <c r="B36" s="26" t="s">
        <v>121</v>
      </c>
      <c r="C36" s="27" t="s">
        <v>122</v>
      </c>
      <c r="D36" s="28">
        <v>124879.59</v>
      </c>
      <c r="E36" s="27" t="s">
        <v>77</v>
      </c>
      <c r="F36" s="27" t="s">
        <v>292</v>
      </c>
      <c r="G36" s="35">
        <v>0</v>
      </c>
      <c r="H36" s="35">
        <f>+D36</f>
        <v>124879.59</v>
      </c>
      <c r="I36" s="35">
        <v>0</v>
      </c>
      <c r="J36" s="35">
        <v>0</v>
      </c>
      <c r="K36" s="35">
        <v>0</v>
      </c>
    </row>
    <row r="37" spans="1:11" x14ac:dyDescent="0.25">
      <c r="A37" s="25"/>
      <c r="B37" s="26" t="s">
        <v>123</v>
      </c>
      <c r="C37" s="27" t="s">
        <v>124</v>
      </c>
      <c r="D37" s="28">
        <v>482095.44</v>
      </c>
      <c r="E37" s="27" t="s">
        <v>82</v>
      </c>
      <c r="F37" s="27" t="s">
        <v>288</v>
      </c>
      <c r="G37" s="35">
        <v>0</v>
      </c>
      <c r="H37" s="35">
        <f>+D37</f>
        <v>482095.44</v>
      </c>
      <c r="I37" s="35">
        <v>0</v>
      </c>
      <c r="J37" s="35">
        <v>0</v>
      </c>
      <c r="K37" s="35">
        <v>0</v>
      </c>
    </row>
    <row r="38" spans="1:11" x14ac:dyDescent="0.25">
      <c r="A38" s="25"/>
      <c r="B38" s="26" t="s">
        <v>125</v>
      </c>
      <c r="C38" s="27" t="s">
        <v>126</v>
      </c>
      <c r="D38" s="28">
        <v>36875</v>
      </c>
      <c r="E38" s="27" t="s">
        <v>63</v>
      </c>
      <c r="F38" s="27" t="s">
        <v>288</v>
      </c>
      <c r="G38" s="35">
        <v>0</v>
      </c>
      <c r="H38" s="35">
        <v>0</v>
      </c>
      <c r="I38" s="35">
        <v>0</v>
      </c>
      <c r="J38" s="35">
        <f>+D38</f>
        <v>36875</v>
      </c>
      <c r="K38" s="35">
        <v>0</v>
      </c>
    </row>
    <row r="39" spans="1:11" x14ac:dyDescent="0.25">
      <c r="A39" s="25"/>
      <c r="B39" s="26" t="s">
        <v>127</v>
      </c>
      <c r="C39" s="27" t="s">
        <v>128</v>
      </c>
      <c r="D39" s="28">
        <v>24850.799999999999</v>
      </c>
      <c r="E39" s="27" t="s">
        <v>293</v>
      </c>
      <c r="F39" s="27" t="s">
        <v>292</v>
      </c>
      <c r="G39" s="35">
        <v>0</v>
      </c>
      <c r="H39" s="35">
        <v>0</v>
      </c>
      <c r="I39" s="35">
        <f>+D39</f>
        <v>24850.799999999999</v>
      </c>
      <c r="J39" s="35">
        <v>0</v>
      </c>
      <c r="K39" s="35">
        <v>0</v>
      </c>
    </row>
    <row r="40" spans="1:11" x14ac:dyDescent="0.25">
      <c r="A40" s="25"/>
      <c r="B40" s="26" t="s">
        <v>129</v>
      </c>
      <c r="C40" s="27" t="s">
        <v>130</v>
      </c>
      <c r="D40" s="28">
        <v>360325.98</v>
      </c>
      <c r="E40" s="27" t="s">
        <v>81</v>
      </c>
      <c r="F40" s="27" t="s">
        <v>294</v>
      </c>
      <c r="G40" s="35">
        <v>0</v>
      </c>
      <c r="H40" s="35">
        <f>+D40</f>
        <v>360325.98</v>
      </c>
      <c r="I40" s="35">
        <v>0</v>
      </c>
      <c r="J40" s="35">
        <v>0</v>
      </c>
      <c r="K40" s="35">
        <v>0</v>
      </c>
    </row>
    <row r="41" spans="1:11" x14ac:dyDescent="0.25">
      <c r="A41" s="25"/>
      <c r="B41" s="26" t="s">
        <v>131</v>
      </c>
      <c r="C41" s="27" t="s">
        <v>25</v>
      </c>
      <c r="D41" s="28">
        <v>74994</v>
      </c>
      <c r="E41" s="27" t="s">
        <v>52</v>
      </c>
      <c r="F41" s="27" t="s">
        <v>41</v>
      </c>
      <c r="G41" s="35">
        <v>0</v>
      </c>
      <c r="H41" s="35">
        <v>0</v>
      </c>
      <c r="I41" s="35">
        <v>0</v>
      </c>
      <c r="J41" s="35">
        <f>+D41</f>
        <v>74994</v>
      </c>
      <c r="K41" s="35">
        <v>0</v>
      </c>
    </row>
    <row r="42" spans="1:11" x14ac:dyDescent="0.25">
      <c r="A42" s="25"/>
      <c r="B42" s="26" t="s">
        <v>132</v>
      </c>
      <c r="C42" s="27" t="s">
        <v>25</v>
      </c>
      <c r="D42" s="28">
        <v>5947.2</v>
      </c>
      <c r="E42" s="27" t="s">
        <v>52</v>
      </c>
      <c r="F42" s="27" t="s">
        <v>41</v>
      </c>
      <c r="G42" s="35">
        <v>0</v>
      </c>
      <c r="H42" s="35">
        <v>0</v>
      </c>
      <c r="I42" s="35">
        <v>0</v>
      </c>
      <c r="J42" s="35">
        <f>+D42</f>
        <v>5947.2</v>
      </c>
      <c r="K42" s="35">
        <v>0</v>
      </c>
    </row>
    <row r="43" spans="1:11" x14ac:dyDescent="0.25">
      <c r="A43" s="25"/>
      <c r="B43" s="26" t="s">
        <v>133</v>
      </c>
      <c r="C43" s="27" t="s">
        <v>25</v>
      </c>
      <c r="D43" s="28">
        <v>21240</v>
      </c>
      <c r="E43" s="27" t="s">
        <v>78</v>
      </c>
      <c r="F43" s="27" t="s">
        <v>288</v>
      </c>
      <c r="G43" s="35">
        <v>0</v>
      </c>
      <c r="H43" s="35">
        <v>0</v>
      </c>
      <c r="I43" s="35">
        <f>+D43</f>
        <v>21240</v>
      </c>
      <c r="J43" s="35">
        <v>0</v>
      </c>
      <c r="K43" s="35">
        <v>0</v>
      </c>
    </row>
    <row r="44" spans="1:11" x14ac:dyDescent="0.25">
      <c r="A44" s="25"/>
      <c r="B44" s="26" t="s">
        <v>134</v>
      </c>
      <c r="C44" s="27" t="s">
        <v>135</v>
      </c>
      <c r="D44" s="28">
        <v>39235</v>
      </c>
      <c r="E44" s="27" t="s">
        <v>51</v>
      </c>
      <c r="F44" s="27" t="s">
        <v>294</v>
      </c>
      <c r="G44" s="35">
        <v>0</v>
      </c>
      <c r="H44" s="35">
        <v>0</v>
      </c>
      <c r="I44" s="35">
        <f>+D44</f>
        <v>39235</v>
      </c>
      <c r="J44" s="35">
        <v>0</v>
      </c>
      <c r="K44" s="35">
        <v>0</v>
      </c>
    </row>
    <row r="45" spans="1:11" x14ac:dyDescent="0.25">
      <c r="A45" s="25"/>
      <c r="B45" s="26" t="s">
        <v>136</v>
      </c>
      <c r="C45" s="27" t="s">
        <v>135</v>
      </c>
      <c r="D45" s="28">
        <v>20443.5</v>
      </c>
      <c r="E45" s="27" t="s">
        <v>279</v>
      </c>
      <c r="F45" s="27" t="s">
        <v>294</v>
      </c>
      <c r="G45" s="35">
        <v>0</v>
      </c>
      <c r="H45" s="35">
        <v>0</v>
      </c>
      <c r="I45" s="35">
        <f>+D45</f>
        <v>20443.5</v>
      </c>
      <c r="J45" s="35">
        <v>0</v>
      </c>
      <c r="K45" s="35">
        <v>0</v>
      </c>
    </row>
    <row r="46" spans="1:11" x14ac:dyDescent="0.25">
      <c r="A46" s="25"/>
      <c r="B46" s="26" t="s">
        <v>137</v>
      </c>
      <c r="C46" s="27" t="s">
        <v>138</v>
      </c>
      <c r="D46" s="28">
        <v>24809.5</v>
      </c>
      <c r="E46" s="27" t="s">
        <v>295</v>
      </c>
      <c r="F46" s="27" t="s">
        <v>288</v>
      </c>
      <c r="G46" s="35">
        <v>0</v>
      </c>
      <c r="H46" s="35">
        <f>+D46</f>
        <v>24809.5</v>
      </c>
      <c r="I46" s="35">
        <v>0</v>
      </c>
      <c r="J46" s="35">
        <v>0</v>
      </c>
      <c r="K46" s="35">
        <v>0</v>
      </c>
    </row>
    <row r="47" spans="1:11" x14ac:dyDescent="0.25">
      <c r="A47" s="25"/>
      <c r="B47" s="26" t="s">
        <v>139</v>
      </c>
      <c r="C47" s="27" t="s">
        <v>138</v>
      </c>
      <c r="D47" s="28">
        <v>223610</v>
      </c>
      <c r="E47" s="27" t="s">
        <v>57</v>
      </c>
      <c r="F47" s="27" t="s">
        <v>276</v>
      </c>
      <c r="G47" s="35">
        <v>0</v>
      </c>
      <c r="H47" s="35">
        <v>0</v>
      </c>
      <c r="I47" s="35">
        <f>+D47</f>
        <v>223610</v>
      </c>
      <c r="J47" s="35">
        <v>0</v>
      </c>
      <c r="K47" s="35">
        <v>0</v>
      </c>
    </row>
    <row r="48" spans="1:11" x14ac:dyDescent="0.25">
      <c r="A48" s="25"/>
      <c r="B48" s="26" t="s">
        <v>140</v>
      </c>
      <c r="C48" s="27" t="s">
        <v>141</v>
      </c>
      <c r="D48" s="28">
        <v>73160</v>
      </c>
      <c r="E48" s="27" t="s">
        <v>296</v>
      </c>
      <c r="F48" s="27" t="s">
        <v>297</v>
      </c>
      <c r="G48" s="35">
        <v>0</v>
      </c>
      <c r="H48" s="35">
        <v>0</v>
      </c>
      <c r="I48" s="35">
        <v>0</v>
      </c>
      <c r="J48" s="35">
        <v>0</v>
      </c>
      <c r="K48" s="35">
        <f>+D48</f>
        <v>73160</v>
      </c>
    </row>
    <row r="49" spans="1:11" x14ac:dyDescent="0.25">
      <c r="A49" s="25"/>
      <c r="B49" s="26" t="s">
        <v>142</v>
      </c>
      <c r="C49" s="27" t="s">
        <v>143</v>
      </c>
      <c r="D49" s="28">
        <v>85550</v>
      </c>
      <c r="E49" s="27" t="s">
        <v>55</v>
      </c>
      <c r="F49" s="27" t="s">
        <v>288</v>
      </c>
      <c r="G49" s="35">
        <v>0</v>
      </c>
      <c r="H49" s="35">
        <v>0</v>
      </c>
      <c r="I49" s="35">
        <v>0</v>
      </c>
      <c r="J49" s="35">
        <f>+D49</f>
        <v>85550</v>
      </c>
      <c r="K49" s="35">
        <v>0</v>
      </c>
    </row>
    <row r="50" spans="1:11" x14ac:dyDescent="0.25">
      <c r="A50" s="25"/>
      <c r="B50" s="26" t="s">
        <v>144</v>
      </c>
      <c r="C50" s="27" t="s">
        <v>145</v>
      </c>
      <c r="D50" s="28">
        <v>57820</v>
      </c>
      <c r="E50" s="27" t="s">
        <v>298</v>
      </c>
      <c r="F50" s="27" t="s">
        <v>292</v>
      </c>
      <c r="G50" s="35">
        <v>0</v>
      </c>
      <c r="H50" s="35">
        <v>0</v>
      </c>
      <c r="I50" s="35">
        <v>0</v>
      </c>
      <c r="J50" s="35">
        <f>+D50</f>
        <v>57820</v>
      </c>
      <c r="K50" s="35">
        <v>0</v>
      </c>
    </row>
    <row r="51" spans="1:11" x14ac:dyDescent="0.25">
      <c r="A51" s="25"/>
      <c r="B51" s="26" t="s">
        <v>146</v>
      </c>
      <c r="C51" s="27" t="s">
        <v>11</v>
      </c>
      <c r="D51" s="28">
        <v>38940</v>
      </c>
      <c r="E51" s="27" t="s">
        <v>279</v>
      </c>
      <c r="F51" s="27" t="s">
        <v>294</v>
      </c>
      <c r="G51" s="35">
        <v>0</v>
      </c>
      <c r="H51" s="35">
        <v>0</v>
      </c>
      <c r="I51" s="35">
        <f>+D51</f>
        <v>38940</v>
      </c>
      <c r="J51" s="35">
        <v>0</v>
      </c>
      <c r="K51" s="35">
        <v>0</v>
      </c>
    </row>
    <row r="52" spans="1:11" x14ac:dyDescent="0.25">
      <c r="A52" s="25"/>
      <c r="B52" s="26" t="s">
        <v>147</v>
      </c>
      <c r="C52" s="27" t="s">
        <v>11</v>
      </c>
      <c r="D52" s="28">
        <v>8024</v>
      </c>
      <c r="E52" s="27" t="s">
        <v>65</v>
      </c>
      <c r="F52" s="27" t="s">
        <v>281</v>
      </c>
      <c r="G52" s="35">
        <v>0</v>
      </c>
      <c r="H52" s="35">
        <v>0</v>
      </c>
      <c r="I52" s="35">
        <f>+D52</f>
        <v>8024</v>
      </c>
      <c r="J52" s="35">
        <v>0</v>
      </c>
      <c r="K52" s="35">
        <v>0</v>
      </c>
    </row>
    <row r="53" spans="1:11" x14ac:dyDescent="0.25">
      <c r="A53" s="25"/>
      <c r="B53" s="26" t="s">
        <v>148</v>
      </c>
      <c r="C53" s="27" t="s">
        <v>11</v>
      </c>
      <c r="D53" s="28">
        <v>19234</v>
      </c>
      <c r="E53" s="27" t="s">
        <v>56</v>
      </c>
      <c r="F53" s="27" t="s">
        <v>283</v>
      </c>
      <c r="G53" s="35">
        <v>0</v>
      </c>
      <c r="H53" s="35">
        <v>0</v>
      </c>
      <c r="I53" s="35">
        <v>0</v>
      </c>
      <c r="J53" s="35">
        <f>+D53</f>
        <v>19234</v>
      </c>
      <c r="K53" s="35">
        <v>0</v>
      </c>
    </row>
    <row r="54" spans="1:11" x14ac:dyDescent="0.25">
      <c r="A54" s="25"/>
      <c r="B54" s="26" t="s">
        <v>149</v>
      </c>
      <c r="C54" s="27" t="s">
        <v>11</v>
      </c>
      <c r="D54" s="28">
        <v>33228.800000000003</v>
      </c>
      <c r="E54" s="27" t="s">
        <v>58</v>
      </c>
      <c r="F54" s="27" t="s">
        <v>41</v>
      </c>
      <c r="G54" s="35">
        <v>0</v>
      </c>
      <c r="H54" s="35">
        <v>0</v>
      </c>
      <c r="I54" s="35">
        <v>0</v>
      </c>
      <c r="J54" s="35">
        <v>0</v>
      </c>
      <c r="K54" s="35">
        <f>+D54</f>
        <v>33228.800000000003</v>
      </c>
    </row>
    <row r="55" spans="1:11" x14ac:dyDescent="0.25">
      <c r="A55" s="25"/>
      <c r="B55" s="26" t="s">
        <v>150</v>
      </c>
      <c r="C55" s="27" t="s">
        <v>11</v>
      </c>
      <c r="D55" s="28">
        <v>101362</v>
      </c>
      <c r="E55" s="27" t="s">
        <v>59</v>
      </c>
      <c r="F55" s="27" t="s">
        <v>41</v>
      </c>
      <c r="G55" s="35">
        <v>0</v>
      </c>
      <c r="H55" s="35">
        <v>0</v>
      </c>
      <c r="I55" s="35">
        <v>0</v>
      </c>
      <c r="J55" s="35">
        <v>0</v>
      </c>
      <c r="K55" s="35">
        <f>+D55</f>
        <v>101362</v>
      </c>
    </row>
    <row r="56" spans="1:11" x14ac:dyDescent="0.25">
      <c r="A56" s="25"/>
      <c r="B56" s="26" t="s">
        <v>151</v>
      </c>
      <c r="C56" s="27" t="s">
        <v>11</v>
      </c>
      <c r="D56" s="28">
        <v>50563</v>
      </c>
      <c r="E56" s="27" t="s">
        <v>56</v>
      </c>
      <c r="F56" s="27" t="s">
        <v>41</v>
      </c>
      <c r="G56" s="35">
        <v>0</v>
      </c>
      <c r="H56" s="35">
        <v>0</v>
      </c>
      <c r="I56" s="35">
        <v>0</v>
      </c>
      <c r="J56" s="35">
        <f>+D56</f>
        <v>50563</v>
      </c>
      <c r="K56" s="35">
        <v>0</v>
      </c>
    </row>
    <row r="57" spans="1:11" x14ac:dyDescent="0.25">
      <c r="A57" s="25"/>
      <c r="B57" s="26" t="s">
        <v>152</v>
      </c>
      <c r="C57" s="27" t="s">
        <v>11</v>
      </c>
      <c r="D57" s="28">
        <v>129800</v>
      </c>
      <c r="E57" s="27" t="s">
        <v>60</v>
      </c>
      <c r="F57" s="27" t="s">
        <v>47</v>
      </c>
      <c r="G57" s="35">
        <v>0</v>
      </c>
      <c r="H57" s="35">
        <v>0</v>
      </c>
      <c r="I57" s="35">
        <v>0</v>
      </c>
      <c r="J57" s="35">
        <f>+D57</f>
        <v>129800</v>
      </c>
      <c r="K57" s="35">
        <v>0</v>
      </c>
    </row>
    <row r="58" spans="1:11" x14ac:dyDescent="0.25">
      <c r="A58" s="25"/>
      <c r="B58" s="26" t="s">
        <v>153</v>
      </c>
      <c r="C58" s="27" t="s">
        <v>11</v>
      </c>
      <c r="D58" s="28">
        <v>200015</v>
      </c>
      <c r="E58" s="27" t="s">
        <v>53</v>
      </c>
      <c r="F58" s="27" t="s">
        <v>54</v>
      </c>
      <c r="G58" s="35">
        <v>0</v>
      </c>
      <c r="H58" s="35">
        <v>0</v>
      </c>
      <c r="I58" s="35">
        <v>0</v>
      </c>
      <c r="J58" s="35">
        <f>+D58</f>
        <v>200015</v>
      </c>
      <c r="K58" s="35">
        <v>0</v>
      </c>
    </row>
    <row r="59" spans="1:11" x14ac:dyDescent="0.25">
      <c r="A59" s="25"/>
      <c r="B59" s="26" t="s">
        <v>154</v>
      </c>
      <c r="C59" s="27" t="s">
        <v>11</v>
      </c>
      <c r="D59" s="28">
        <v>17110</v>
      </c>
      <c r="E59" s="27" t="s">
        <v>55</v>
      </c>
      <c r="F59" s="27" t="s">
        <v>54</v>
      </c>
      <c r="G59" s="35">
        <v>0</v>
      </c>
      <c r="H59" s="35">
        <v>0</v>
      </c>
      <c r="I59" s="35">
        <v>0</v>
      </c>
      <c r="J59" s="35">
        <f>+D59</f>
        <v>17110</v>
      </c>
      <c r="K59" s="35">
        <v>0</v>
      </c>
    </row>
    <row r="60" spans="1:11" x14ac:dyDescent="0.25">
      <c r="A60" s="25"/>
      <c r="B60" s="26" t="s">
        <v>155</v>
      </c>
      <c r="C60" s="27" t="s">
        <v>11</v>
      </c>
      <c r="D60" s="28">
        <v>87084</v>
      </c>
      <c r="E60" s="27" t="s">
        <v>56</v>
      </c>
      <c r="F60" s="27" t="s">
        <v>57</v>
      </c>
      <c r="G60" s="35">
        <v>0</v>
      </c>
      <c r="H60" s="35">
        <v>0</v>
      </c>
      <c r="I60" s="35">
        <v>0</v>
      </c>
      <c r="J60" s="35">
        <f>+D60</f>
        <v>87084</v>
      </c>
      <c r="K60" s="35">
        <v>0</v>
      </c>
    </row>
    <row r="61" spans="1:11" x14ac:dyDescent="0.25">
      <c r="A61" s="25"/>
      <c r="B61" s="26" t="s">
        <v>156</v>
      </c>
      <c r="C61" s="27" t="s">
        <v>26</v>
      </c>
      <c r="D61" s="28">
        <v>40094</v>
      </c>
      <c r="E61" s="27" t="s">
        <v>61</v>
      </c>
      <c r="F61" s="27" t="s">
        <v>42</v>
      </c>
      <c r="G61" s="35">
        <v>0</v>
      </c>
      <c r="H61" s="35">
        <v>0</v>
      </c>
      <c r="I61" s="35">
        <v>0</v>
      </c>
      <c r="J61" s="35">
        <v>0</v>
      </c>
      <c r="K61" s="35">
        <f>+D61</f>
        <v>40094</v>
      </c>
    </row>
    <row r="62" spans="1:11" x14ac:dyDescent="0.25">
      <c r="A62" s="25"/>
      <c r="B62" s="26" t="s">
        <v>157</v>
      </c>
      <c r="C62" s="27" t="s">
        <v>26</v>
      </c>
      <c r="D62" s="28">
        <v>4554.91</v>
      </c>
      <c r="E62" s="27" t="s">
        <v>62</v>
      </c>
      <c r="F62" s="27" t="s">
        <v>48</v>
      </c>
      <c r="G62" s="35">
        <v>0</v>
      </c>
      <c r="H62" s="35">
        <v>0</v>
      </c>
      <c r="I62" s="35">
        <f>+D62</f>
        <v>4554.91</v>
      </c>
      <c r="J62" s="35">
        <v>0</v>
      </c>
      <c r="K62" s="35">
        <v>0</v>
      </c>
    </row>
    <row r="63" spans="1:11" x14ac:dyDescent="0.25">
      <c r="A63" s="25"/>
      <c r="B63" s="26" t="s">
        <v>158</v>
      </c>
      <c r="C63" s="27" t="s">
        <v>159</v>
      </c>
      <c r="D63" s="28">
        <v>30145</v>
      </c>
      <c r="E63" s="27" t="s">
        <v>299</v>
      </c>
      <c r="F63" s="27" t="s">
        <v>70</v>
      </c>
      <c r="G63" s="35">
        <v>0</v>
      </c>
      <c r="H63" s="35">
        <v>0</v>
      </c>
      <c r="I63" s="35">
        <v>0</v>
      </c>
      <c r="J63" s="35">
        <v>0</v>
      </c>
      <c r="K63" s="35">
        <f>+D63</f>
        <v>30145</v>
      </c>
    </row>
    <row r="64" spans="1:11" x14ac:dyDescent="0.25">
      <c r="A64" s="25"/>
      <c r="B64" s="26" t="s">
        <v>160</v>
      </c>
      <c r="C64" s="27" t="s">
        <v>17</v>
      </c>
      <c r="D64" s="28">
        <v>2557.5</v>
      </c>
      <c r="E64" s="27" t="s">
        <v>13</v>
      </c>
      <c r="F64" s="27" t="s">
        <v>18</v>
      </c>
      <c r="G64" s="35">
        <v>0</v>
      </c>
      <c r="H64" s="35">
        <v>0</v>
      </c>
      <c r="I64" s="35">
        <v>0</v>
      </c>
      <c r="J64" s="35">
        <v>0</v>
      </c>
      <c r="K64" s="35">
        <f>+D64</f>
        <v>2557.5</v>
      </c>
    </row>
    <row r="65" spans="1:11" x14ac:dyDescent="0.25">
      <c r="A65" s="25"/>
      <c r="B65" s="26" t="s">
        <v>161</v>
      </c>
      <c r="C65" s="27" t="s">
        <v>17</v>
      </c>
      <c r="D65" s="28">
        <v>30656.400000000001</v>
      </c>
      <c r="E65" s="27" t="s">
        <v>21</v>
      </c>
      <c r="F65" s="27" t="s">
        <v>64</v>
      </c>
      <c r="G65" s="35">
        <v>0</v>
      </c>
      <c r="H65" s="35">
        <v>0</v>
      </c>
      <c r="I65" s="35">
        <v>0</v>
      </c>
      <c r="J65" s="35">
        <v>0</v>
      </c>
      <c r="K65" s="35">
        <f>+D65</f>
        <v>30656.400000000001</v>
      </c>
    </row>
    <row r="66" spans="1:11" x14ac:dyDescent="0.25">
      <c r="A66" s="25"/>
      <c r="B66" s="26" t="s">
        <v>162</v>
      </c>
      <c r="C66" s="27" t="s">
        <v>17</v>
      </c>
      <c r="D66" s="28">
        <v>19882</v>
      </c>
      <c r="E66" s="27" t="s">
        <v>20</v>
      </c>
      <c r="F66" s="27" t="s">
        <v>63</v>
      </c>
      <c r="G66" s="35">
        <v>0</v>
      </c>
      <c r="H66" s="35">
        <v>0</v>
      </c>
      <c r="I66" s="35">
        <v>0</v>
      </c>
      <c r="J66" s="35">
        <v>0</v>
      </c>
      <c r="K66" s="35">
        <f>+D66</f>
        <v>19882</v>
      </c>
    </row>
    <row r="67" spans="1:11" x14ac:dyDescent="0.25">
      <c r="A67" s="25"/>
      <c r="B67" s="26" t="s">
        <v>163</v>
      </c>
      <c r="C67" s="27" t="s">
        <v>17</v>
      </c>
      <c r="D67" s="28">
        <v>95117.440000000002</v>
      </c>
      <c r="E67" s="27" t="s">
        <v>50</v>
      </c>
      <c r="F67" s="27" t="s">
        <v>63</v>
      </c>
      <c r="G67" s="35">
        <v>0</v>
      </c>
      <c r="H67" s="35">
        <v>0</v>
      </c>
      <c r="I67" s="35">
        <v>0</v>
      </c>
      <c r="J67" s="35">
        <v>0</v>
      </c>
      <c r="K67" s="35">
        <f>+D67</f>
        <v>95117.440000000002</v>
      </c>
    </row>
    <row r="68" spans="1:11" x14ac:dyDescent="0.25">
      <c r="A68" s="25"/>
      <c r="B68" s="26" t="s">
        <v>164</v>
      </c>
      <c r="C68" s="27" t="s">
        <v>165</v>
      </c>
      <c r="D68" s="28">
        <v>19944.36</v>
      </c>
      <c r="E68" s="27" t="s">
        <v>73</v>
      </c>
      <c r="F68" s="27" t="s">
        <v>300</v>
      </c>
      <c r="G68" s="35">
        <v>0</v>
      </c>
      <c r="H68" s="35">
        <f>+D68</f>
        <v>19944.36</v>
      </c>
      <c r="I68" s="35">
        <v>0</v>
      </c>
      <c r="J68" s="35">
        <v>0</v>
      </c>
      <c r="K68" s="35">
        <v>0</v>
      </c>
    </row>
    <row r="69" spans="1:11" x14ac:dyDescent="0.25">
      <c r="A69" s="25"/>
      <c r="B69" s="26" t="s">
        <v>166</v>
      </c>
      <c r="C69" s="27" t="s">
        <v>27</v>
      </c>
      <c r="D69" s="28">
        <v>165181.29999999999</v>
      </c>
      <c r="E69" s="27" t="s">
        <v>66</v>
      </c>
      <c r="F69" s="27" t="s">
        <v>301</v>
      </c>
      <c r="G69" s="35">
        <v>0</v>
      </c>
      <c r="H69" s="35">
        <v>0</v>
      </c>
      <c r="I69" s="35">
        <f>+D69</f>
        <v>165181.29999999999</v>
      </c>
      <c r="J69" s="35">
        <v>0</v>
      </c>
      <c r="K69" s="35">
        <v>0</v>
      </c>
    </row>
    <row r="70" spans="1:11" x14ac:dyDescent="0.25">
      <c r="A70" s="25"/>
      <c r="B70" s="26" t="s">
        <v>167</v>
      </c>
      <c r="C70" s="27" t="s">
        <v>27</v>
      </c>
      <c r="D70" s="28">
        <v>368114.88</v>
      </c>
      <c r="E70" s="27" t="s">
        <v>86</v>
      </c>
      <c r="F70" s="27" t="s">
        <v>292</v>
      </c>
      <c r="G70" s="35">
        <v>0</v>
      </c>
      <c r="H70" s="35">
        <v>0</v>
      </c>
      <c r="I70" s="35">
        <v>0</v>
      </c>
      <c r="J70" s="35">
        <f>+D70</f>
        <v>368114.88</v>
      </c>
      <c r="K70" s="35">
        <v>0</v>
      </c>
    </row>
    <row r="71" spans="1:11" x14ac:dyDescent="0.25">
      <c r="A71" s="25"/>
      <c r="B71" s="26" t="s">
        <v>168</v>
      </c>
      <c r="C71" s="27" t="s">
        <v>27</v>
      </c>
      <c r="D71" s="28">
        <v>45264.800000000003</v>
      </c>
      <c r="E71" s="27" t="s">
        <v>86</v>
      </c>
      <c r="F71" s="27" t="s">
        <v>292</v>
      </c>
      <c r="G71" s="35">
        <v>0</v>
      </c>
      <c r="H71" s="35">
        <v>0</v>
      </c>
      <c r="I71" s="35">
        <v>0</v>
      </c>
      <c r="J71" s="35">
        <f>+D71</f>
        <v>45264.800000000003</v>
      </c>
      <c r="K71" s="35">
        <v>0</v>
      </c>
    </row>
    <row r="72" spans="1:11" x14ac:dyDescent="0.25">
      <c r="A72" s="25"/>
      <c r="B72" s="26" t="s">
        <v>137</v>
      </c>
      <c r="C72" s="27" t="s">
        <v>169</v>
      </c>
      <c r="D72" s="28">
        <v>706160.12</v>
      </c>
      <c r="E72" s="27" t="s">
        <v>85</v>
      </c>
      <c r="F72" s="27" t="s">
        <v>292</v>
      </c>
      <c r="G72" s="35">
        <v>0</v>
      </c>
      <c r="H72" s="35">
        <f>+D72</f>
        <v>706160.12</v>
      </c>
      <c r="I72" s="35">
        <v>0</v>
      </c>
      <c r="J72" s="35">
        <v>0</v>
      </c>
      <c r="K72" s="35">
        <v>0</v>
      </c>
    </row>
    <row r="73" spans="1:11" x14ac:dyDescent="0.25">
      <c r="A73" s="25"/>
      <c r="B73" s="26" t="s">
        <v>170</v>
      </c>
      <c r="C73" s="27" t="s">
        <v>171</v>
      </c>
      <c r="D73" s="28">
        <v>313880</v>
      </c>
      <c r="E73" s="27" t="s">
        <v>302</v>
      </c>
      <c r="F73" s="27" t="s">
        <v>276</v>
      </c>
      <c r="G73" s="35">
        <v>0</v>
      </c>
      <c r="H73" s="35">
        <f>+D73</f>
        <v>313880</v>
      </c>
      <c r="I73" s="35">
        <v>0</v>
      </c>
      <c r="J73" s="35">
        <v>0</v>
      </c>
      <c r="K73" s="35">
        <v>0</v>
      </c>
    </row>
    <row r="74" spans="1:11" x14ac:dyDescent="0.25">
      <c r="A74" s="25"/>
      <c r="B74" s="26" t="s">
        <v>172</v>
      </c>
      <c r="C74" s="27" t="s">
        <v>171</v>
      </c>
      <c r="D74" s="28">
        <v>25371.8</v>
      </c>
      <c r="E74" s="27" t="s">
        <v>303</v>
      </c>
      <c r="F74" s="27" t="s">
        <v>290</v>
      </c>
      <c r="G74" s="35">
        <v>0</v>
      </c>
      <c r="H74" s="35">
        <v>0</v>
      </c>
      <c r="I74" s="35">
        <v>0</v>
      </c>
      <c r="J74" s="35">
        <v>0</v>
      </c>
      <c r="K74" s="35">
        <f>+D74</f>
        <v>25371.8</v>
      </c>
    </row>
    <row r="75" spans="1:11" x14ac:dyDescent="0.25">
      <c r="A75" s="25"/>
      <c r="B75" s="26" t="s">
        <v>173</v>
      </c>
      <c r="C75" s="27" t="s">
        <v>174</v>
      </c>
      <c r="D75" s="28">
        <v>49638.5</v>
      </c>
      <c r="E75" s="27" t="s">
        <v>66</v>
      </c>
      <c r="F75" s="27" t="s">
        <v>278</v>
      </c>
      <c r="G75" s="35">
        <v>0</v>
      </c>
      <c r="H75" s="35">
        <v>0</v>
      </c>
      <c r="I75" s="35">
        <f>+D75</f>
        <v>49638.5</v>
      </c>
      <c r="J75" s="35">
        <v>0</v>
      </c>
      <c r="K75" s="35">
        <v>0</v>
      </c>
    </row>
    <row r="76" spans="1:11" x14ac:dyDescent="0.25">
      <c r="A76" s="25"/>
      <c r="B76" s="26" t="s">
        <v>175</v>
      </c>
      <c r="C76" s="27" t="s">
        <v>174</v>
      </c>
      <c r="D76" s="28">
        <v>106200</v>
      </c>
      <c r="E76" s="27" t="s">
        <v>76</v>
      </c>
      <c r="F76" s="27" t="s">
        <v>281</v>
      </c>
      <c r="G76" s="35">
        <v>0</v>
      </c>
      <c r="H76" s="35">
        <f>+D76</f>
        <v>106200</v>
      </c>
      <c r="I76" s="35">
        <v>0</v>
      </c>
      <c r="J76" s="35">
        <v>0</v>
      </c>
      <c r="K76" s="35">
        <v>0</v>
      </c>
    </row>
    <row r="77" spans="1:11" x14ac:dyDescent="0.25">
      <c r="A77" s="25"/>
      <c r="B77" s="26" t="s">
        <v>176</v>
      </c>
      <c r="C77" s="27" t="s">
        <v>177</v>
      </c>
      <c r="D77" s="28">
        <v>342200</v>
      </c>
      <c r="E77" s="27" t="s">
        <v>62</v>
      </c>
      <c r="F77" s="27" t="s">
        <v>278</v>
      </c>
      <c r="G77" s="35">
        <v>0</v>
      </c>
      <c r="H77" s="35">
        <v>0</v>
      </c>
      <c r="I77" s="35">
        <f>+D77</f>
        <v>342200</v>
      </c>
      <c r="J77" s="35">
        <v>0</v>
      </c>
      <c r="K77" s="35">
        <v>0</v>
      </c>
    </row>
    <row r="78" spans="1:11" x14ac:dyDescent="0.25">
      <c r="A78" s="25"/>
      <c r="B78" s="26" t="s">
        <v>178</v>
      </c>
      <c r="C78" s="27" t="s">
        <v>179</v>
      </c>
      <c r="D78" s="28">
        <v>82500</v>
      </c>
      <c r="E78" s="27" t="s">
        <v>304</v>
      </c>
      <c r="F78" s="27" t="s">
        <v>297</v>
      </c>
      <c r="G78" s="35">
        <v>0</v>
      </c>
      <c r="H78" s="35">
        <v>0</v>
      </c>
      <c r="I78" s="35">
        <f>+D78</f>
        <v>82500</v>
      </c>
      <c r="J78" s="35">
        <v>0</v>
      </c>
      <c r="K78" s="35">
        <v>0</v>
      </c>
    </row>
    <row r="79" spans="1:11" x14ac:dyDescent="0.25">
      <c r="A79" s="25"/>
      <c r="B79" s="26" t="s">
        <v>132</v>
      </c>
      <c r="C79" s="27" t="s">
        <v>28</v>
      </c>
      <c r="D79" s="28">
        <v>2649.6</v>
      </c>
      <c r="E79" s="27" t="s">
        <v>67</v>
      </c>
      <c r="F79" s="27" t="s">
        <v>46</v>
      </c>
      <c r="G79" s="35">
        <v>0</v>
      </c>
      <c r="H79" s="35">
        <v>0</v>
      </c>
      <c r="I79" s="35">
        <v>0</v>
      </c>
      <c r="J79" s="35">
        <f>+D79</f>
        <v>2649.6</v>
      </c>
      <c r="K79" s="35">
        <v>0</v>
      </c>
    </row>
    <row r="80" spans="1:11" x14ac:dyDescent="0.25">
      <c r="A80" s="25"/>
      <c r="B80" s="26" t="s">
        <v>180</v>
      </c>
      <c r="C80" s="27" t="s">
        <v>181</v>
      </c>
      <c r="D80" s="28">
        <v>230047.63</v>
      </c>
      <c r="E80" s="27" t="s">
        <v>86</v>
      </c>
      <c r="F80" s="27" t="s">
        <v>288</v>
      </c>
      <c r="G80" s="35">
        <v>0</v>
      </c>
      <c r="H80" s="35">
        <v>0</v>
      </c>
      <c r="I80" s="35">
        <v>0</v>
      </c>
      <c r="J80" s="35">
        <f>+D80</f>
        <v>230047.63</v>
      </c>
      <c r="K80" s="35">
        <v>0</v>
      </c>
    </row>
    <row r="81" spans="1:11" x14ac:dyDescent="0.25">
      <c r="A81" s="25"/>
      <c r="B81" s="26" t="s">
        <v>182</v>
      </c>
      <c r="C81" s="27" t="s">
        <v>183</v>
      </c>
      <c r="D81" s="28">
        <v>42480</v>
      </c>
      <c r="E81" s="27" t="s">
        <v>305</v>
      </c>
      <c r="F81" s="27" t="s">
        <v>278</v>
      </c>
      <c r="G81" s="35">
        <v>0</v>
      </c>
      <c r="H81" s="35">
        <v>0</v>
      </c>
      <c r="I81" s="35">
        <f>+D81</f>
        <v>42480</v>
      </c>
      <c r="J81" s="35">
        <v>0</v>
      </c>
      <c r="K81" s="35">
        <v>0</v>
      </c>
    </row>
    <row r="82" spans="1:11" x14ac:dyDescent="0.25">
      <c r="A82" s="25"/>
      <c r="B82" s="26" t="s">
        <v>184</v>
      </c>
      <c r="C82" s="27" t="s">
        <v>183</v>
      </c>
      <c r="D82" s="28">
        <v>348100</v>
      </c>
      <c r="E82" s="27" t="s">
        <v>80</v>
      </c>
      <c r="F82" s="27" t="s">
        <v>278</v>
      </c>
      <c r="G82" s="35">
        <v>0</v>
      </c>
      <c r="H82" s="35">
        <f>+D82</f>
        <v>348100</v>
      </c>
      <c r="I82" s="35">
        <v>0</v>
      </c>
      <c r="J82" s="35">
        <v>0</v>
      </c>
      <c r="K82" s="35">
        <v>0</v>
      </c>
    </row>
    <row r="83" spans="1:11" x14ac:dyDescent="0.25">
      <c r="A83" s="25"/>
      <c r="B83" s="26" t="s">
        <v>185</v>
      </c>
      <c r="C83" s="27" t="s">
        <v>183</v>
      </c>
      <c r="D83" s="28">
        <v>4979.6000000000004</v>
      </c>
      <c r="E83" s="27" t="s">
        <v>45</v>
      </c>
      <c r="F83" s="27" t="s">
        <v>276</v>
      </c>
      <c r="G83" s="35">
        <v>0</v>
      </c>
      <c r="H83" s="35">
        <v>0</v>
      </c>
      <c r="I83" s="35">
        <f>+D83</f>
        <v>4979.6000000000004</v>
      </c>
      <c r="J83" s="35">
        <v>0</v>
      </c>
      <c r="K83" s="35">
        <v>0</v>
      </c>
    </row>
    <row r="84" spans="1:11" x14ac:dyDescent="0.25">
      <c r="A84" s="25"/>
      <c r="B84" s="26" t="s">
        <v>186</v>
      </c>
      <c r="C84" s="27" t="s">
        <v>12</v>
      </c>
      <c r="D84" s="28">
        <v>93338</v>
      </c>
      <c r="E84" s="27" t="s">
        <v>69</v>
      </c>
      <c r="F84" s="27" t="s">
        <v>41</v>
      </c>
      <c r="G84" s="35">
        <v>0</v>
      </c>
      <c r="H84" s="35">
        <v>0</v>
      </c>
      <c r="I84" s="35">
        <v>0</v>
      </c>
      <c r="J84" s="35">
        <v>0</v>
      </c>
      <c r="K84" s="35">
        <f>+D84</f>
        <v>93338</v>
      </c>
    </row>
    <row r="85" spans="1:11" x14ac:dyDescent="0.25">
      <c r="A85" s="25"/>
      <c r="B85" s="26" t="s">
        <v>187</v>
      </c>
      <c r="C85" s="27" t="s">
        <v>29</v>
      </c>
      <c r="D85" s="28">
        <v>10856</v>
      </c>
      <c r="E85" s="27" t="s">
        <v>306</v>
      </c>
      <c r="F85" s="27" t="s">
        <v>278</v>
      </c>
      <c r="G85" s="35">
        <v>0</v>
      </c>
      <c r="H85" s="35">
        <f>+D85</f>
        <v>10856</v>
      </c>
      <c r="I85" s="35">
        <v>0</v>
      </c>
      <c r="J85" s="35">
        <v>0</v>
      </c>
      <c r="K85" s="35">
        <v>0</v>
      </c>
    </row>
    <row r="86" spans="1:11" x14ac:dyDescent="0.25">
      <c r="A86" s="25"/>
      <c r="B86" s="26" t="s">
        <v>188</v>
      </c>
      <c r="C86" s="27" t="s">
        <v>189</v>
      </c>
      <c r="D86" s="28">
        <v>48427.199999999997</v>
      </c>
      <c r="E86" s="27" t="s">
        <v>81</v>
      </c>
      <c r="F86" s="27" t="s">
        <v>294</v>
      </c>
      <c r="G86" s="35">
        <v>0</v>
      </c>
      <c r="H86" s="35">
        <f>+D86</f>
        <v>48427.199999999997</v>
      </c>
      <c r="I86" s="35">
        <v>0</v>
      </c>
      <c r="J86" s="35">
        <v>0</v>
      </c>
      <c r="K86" s="35">
        <v>0</v>
      </c>
    </row>
    <row r="87" spans="1:11" x14ac:dyDescent="0.25">
      <c r="A87" s="25"/>
      <c r="B87" s="26" t="s">
        <v>190</v>
      </c>
      <c r="C87" s="27" t="s">
        <v>191</v>
      </c>
      <c r="D87" s="28">
        <v>518736.85</v>
      </c>
      <c r="E87" s="27" t="s">
        <v>85</v>
      </c>
      <c r="F87" s="27" t="s">
        <v>294</v>
      </c>
      <c r="G87" s="35">
        <v>0</v>
      </c>
      <c r="H87" s="35">
        <f>+D87</f>
        <v>518736.85</v>
      </c>
      <c r="I87" s="35">
        <v>0</v>
      </c>
      <c r="J87" s="35">
        <v>0</v>
      </c>
      <c r="K87" s="35">
        <v>0</v>
      </c>
    </row>
    <row r="88" spans="1:11" x14ac:dyDescent="0.25">
      <c r="A88" s="25"/>
      <c r="B88" s="26" t="s">
        <v>192</v>
      </c>
      <c r="C88" s="27" t="s">
        <v>193</v>
      </c>
      <c r="D88" s="28">
        <v>161042.85999999999</v>
      </c>
      <c r="E88" s="27" t="s">
        <v>68</v>
      </c>
      <c r="F88" s="27" t="s">
        <v>290</v>
      </c>
      <c r="G88" s="35">
        <v>0</v>
      </c>
      <c r="H88" s="35">
        <f>+D88</f>
        <v>161042.85999999999</v>
      </c>
      <c r="I88" s="35">
        <v>0</v>
      </c>
      <c r="J88" s="35">
        <v>0</v>
      </c>
      <c r="K88" s="35">
        <v>0</v>
      </c>
    </row>
    <row r="89" spans="1:11" x14ac:dyDescent="0.25">
      <c r="A89" s="25"/>
      <c r="B89" s="26" t="s">
        <v>194</v>
      </c>
      <c r="C89" s="27" t="s">
        <v>14</v>
      </c>
      <c r="D89" s="28">
        <v>19163.2</v>
      </c>
      <c r="E89" s="27" t="s">
        <v>49</v>
      </c>
      <c r="F89" s="27" t="s">
        <v>288</v>
      </c>
      <c r="G89" s="35">
        <v>0</v>
      </c>
      <c r="H89" s="35">
        <v>0</v>
      </c>
      <c r="I89" s="35">
        <f t="shared" ref="I89:I101" si="1">+D89</f>
        <v>19163.2</v>
      </c>
      <c r="J89" s="35">
        <v>0</v>
      </c>
      <c r="K89" s="35">
        <v>0</v>
      </c>
    </row>
    <row r="90" spans="1:11" s="13" customFormat="1" x14ac:dyDescent="0.25">
      <c r="A90" s="25"/>
      <c r="B90" s="26" t="s">
        <v>195</v>
      </c>
      <c r="C90" s="27" t="s">
        <v>14</v>
      </c>
      <c r="D90" s="28">
        <v>19163.2</v>
      </c>
      <c r="E90" s="27" t="s">
        <v>49</v>
      </c>
      <c r="F90" s="27" t="s">
        <v>288</v>
      </c>
      <c r="G90" s="35">
        <v>0</v>
      </c>
      <c r="H90" s="35">
        <v>0</v>
      </c>
      <c r="I90" s="35">
        <f t="shared" si="1"/>
        <v>19163.2</v>
      </c>
      <c r="J90" s="35">
        <v>0</v>
      </c>
      <c r="K90" s="35">
        <v>0</v>
      </c>
    </row>
    <row r="91" spans="1:11" s="13" customFormat="1" x14ac:dyDescent="0.25">
      <c r="A91" s="25"/>
      <c r="B91" s="26" t="s">
        <v>196</v>
      </c>
      <c r="C91" s="27" t="s">
        <v>14</v>
      </c>
      <c r="D91" s="28">
        <v>19163.2</v>
      </c>
      <c r="E91" s="27" t="s">
        <v>49</v>
      </c>
      <c r="F91" s="27" t="s">
        <v>288</v>
      </c>
      <c r="G91" s="35">
        <v>0</v>
      </c>
      <c r="H91" s="35">
        <v>0</v>
      </c>
      <c r="I91" s="35">
        <f t="shared" si="1"/>
        <v>19163.2</v>
      </c>
      <c r="J91" s="35">
        <v>0</v>
      </c>
      <c r="K91" s="35">
        <v>0</v>
      </c>
    </row>
    <row r="92" spans="1:11" s="13" customFormat="1" x14ac:dyDescent="0.25">
      <c r="A92" s="25"/>
      <c r="B92" s="26" t="s">
        <v>197</v>
      </c>
      <c r="C92" s="27" t="s">
        <v>14</v>
      </c>
      <c r="D92" s="28">
        <v>19163.2</v>
      </c>
      <c r="E92" s="27" t="s">
        <v>49</v>
      </c>
      <c r="F92" s="27" t="s">
        <v>288</v>
      </c>
      <c r="G92" s="35">
        <v>0</v>
      </c>
      <c r="H92" s="35">
        <v>0</v>
      </c>
      <c r="I92" s="35">
        <f t="shared" si="1"/>
        <v>19163.2</v>
      </c>
      <c r="J92" s="35">
        <v>0</v>
      </c>
      <c r="K92" s="35">
        <v>0</v>
      </c>
    </row>
    <row r="93" spans="1:11" s="13" customFormat="1" x14ac:dyDescent="0.25">
      <c r="A93" s="25"/>
      <c r="B93" s="26" t="s">
        <v>198</v>
      </c>
      <c r="C93" s="27" t="s">
        <v>14</v>
      </c>
      <c r="D93" s="28">
        <v>19163.2</v>
      </c>
      <c r="E93" s="27" t="s">
        <v>49</v>
      </c>
      <c r="F93" s="27" t="s">
        <v>288</v>
      </c>
      <c r="G93" s="35">
        <v>0</v>
      </c>
      <c r="H93" s="35">
        <v>0</v>
      </c>
      <c r="I93" s="35">
        <f t="shared" si="1"/>
        <v>19163.2</v>
      </c>
      <c r="J93" s="35">
        <v>0</v>
      </c>
      <c r="K93" s="35">
        <v>0</v>
      </c>
    </row>
    <row r="94" spans="1:11" s="13" customFormat="1" x14ac:dyDescent="0.25">
      <c r="A94" s="25"/>
      <c r="B94" s="26" t="s">
        <v>199</v>
      </c>
      <c r="C94" s="27" t="s">
        <v>14</v>
      </c>
      <c r="D94" s="28">
        <v>19163.2</v>
      </c>
      <c r="E94" s="27" t="s">
        <v>49</v>
      </c>
      <c r="F94" s="27" t="s">
        <v>288</v>
      </c>
      <c r="G94" s="35">
        <v>0</v>
      </c>
      <c r="H94" s="35">
        <v>0</v>
      </c>
      <c r="I94" s="35">
        <f t="shared" si="1"/>
        <v>19163.2</v>
      </c>
      <c r="J94" s="35">
        <v>0</v>
      </c>
      <c r="K94" s="35">
        <v>0</v>
      </c>
    </row>
    <row r="95" spans="1:11" s="13" customFormat="1" x14ac:dyDescent="0.25">
      <c r="A95" s="25"/>
      <c r="B95" s="26" t="s">
        <v>200</v>
      </c>
      <c r="C95" s="27" t="s">
        <v>14</v>
      </c>
      <c r="D95" s="28">
        <v>19163.2</v>
      </c>
      <c r="E95" s="27" t="s">
        <v>49</v>
      </c>
      <c r="F95" s="27" t="s">
        <v>288</v>
      </c>
      <c r="G95" s="35">
        <v>0</v>
      </c>
      <c r="H95" s="35">
        <v>0</v>
      </c>
      <c r="I95" s="35">
        <f t="shared" si="1"/>
        <v>19163.2</v>
      </c>
      <c r="J95" s="35">
        <v>0</v>
      </c>
      <c r="K95" s="35">
        <v>0</v>
      </c>
    </row>
    <row r="96" spans="1:11" s="13" customFormat="1" x14ac:dyDescent="0.25">
      <c r="A96" s="25"/>
      <c r="B96" s="26" t="s">
        <v>201</v>
      </c>
      <c r="C96" s="27" t="s">
        <v>14</v>
      </c>
      <c r="D96" s="28">
        <v>19163.2</v>
      </c>
      <c r="E96" s="27" t="s">
        <v>49</v>
      </c>
      <c r="F96" s="27" t="s">
        <v>288</v>
      </c>
      <c r="G96" s="35">
        <v>0</v>
      </c>
      <c r="H96" s="35">
        <v>0</v>
      </c>
      <c r="I96" s="35">
        <f t="shared" si="1"/>
        <v>19163.2</v>
      </c>
      <c r="J96" s="35">
        <v>0</v>
      </c>
      <c r="K96" s="35">
        <v>0</v>
      </c>
    </row>
    <row r="97" spans="1:11" s="13" customFormat="1" x14ac:dyDescent="0.25">
      <c r="A97" s="25"/>
      <c r="B97" s="26" t="s">
        <v>202</v>
      </c>
      <c r="C97" s="27" t="s">
        <v>14</v>
      </c>
      <c r="D97" s="28">
        <v>19163.2</v>
      </c>
      <c r="E97" s="27" t="s">
        <v>49</v>
      </c>
      <c r="F97" s="27" t="s">
        <v>288</v>
      </c>
      <c r="G97" s="35">
        <v>0</v>
      </c>
      <c r="H97" s="35">
        <v>0</v>
      </c>
      <c r="I97" s="35">
        <f t="shared" si="1"/>
        <v>19163.2</v>
      </c>
      <c r="J97" s="35">
        <v>0</v>
      </c>
      <c r="K97" s="35">
        <v>0</v>
      </c>
    </row>
    <row r="98" spans="1:11" s="13" customFormat="1" x14ac:dyDescent="0.25">
      <c r="A98" s="25"/>
      <c r="B98" s="26" t="s">
        <v>203</v>
      </c>
      <c r="C98" s="27" t="s">
        <v>14</v>
      </c>
      <c r="D98" s="28">
        <v>19163.2</v>
      </c>
      <c r="E98" s="27" t="s">
        <v>49</v>
      </c>
      <c r="F98" s="27" t="s">
        <v>288</v>
      </c>
      <c r="G98" s="35">
        <v>0</v>
      </c>
      <c r="H98" s="35">
        <v>0</v>
      </c>
      <c r="I98" s="35">
        <f t="shared" si="1"/>
        <v>19163.2</v>
      </c>
      <c r="J98" s="35">
        <v>0</v>
      </c>
      <c r="K98" s="35">
        <v>0</v>
      </c>
    </row>
    <row r="99" spans="1:11" s="13" customFormat="1" x14ac:dyDescent="0.25">
      <c r="A99" s="25"/>
      <c r="B99" s="26" t="s">
        <v>204</v>
      </c>
      <c r="C99" s="27" t="s">
        <v>14</v>
      </c>
      <c r="D99" s="28">
        <v>19163.2</v>
      </c>
      <c r="E99" s="27" t="s">
        <v>49</v>
      </c>
      <c r="F99" s="27" t="s">
        <v>288</v>
      </c>
      <c r="G99" s="35">
        <v>0</v>
      </c>
      <c r="H99" s="35">
        <v>0</v>
      </c>
      <c r="I99" s="35">
        <f t="shared" si="1"/>
        <v>19163.2</v>
      </c>
      <c r="J99" s="35">
        <v>0</v>
      </c>
      <c r="K99" s="35">
        <v>0</v>
      </c>
    </row>
    <row r="100" spans="1:11" s="13" customFormat="1" x14ac:dyDescent="0.25">
      <c r="A100" s="25"/>
      <c r="B100" s="26" t="s">
        <v>205</v>
      </c>
      <c r="C100" s="27" t="s">
        <v>14</v>
      </c>
      <c r="D100" s="28">
        <v>19163.2</v>
      </c>
      <c r="E100" s="27" t="s">
        <v>49</v>
      </c>
      <c r="F100" s="27" t="s">
        <v>288</v>
      </c>
      <c r="G100" s="35">
        <v>0</v>
      </c>
      <c r="H100" s="35">
        <v>0</v>
      </c>
      <c r="I100" s="35">
        <f t="shared" si="1"/>
        <v>19163.2</v>
      </c>
      <c r="J100" s="35">
        <v>0</v>
      </c>
      <c r="K100" s="35">
        <v>0</v>
      </c>
    </row>
    <row r="101" spans="1:11" s="13" customFormat="1" x14ac:dyDescent="0.25">
      <c r="A101" s="25"/>
      <c r="B101" s="26" t="s">
        <v>206</v>
      </c>
      <c r="C101" s="27" t="s">
        <v>14</v>
      </c>
      <c r="D101" s="28">
        <v>19163.2</v>
      </c>
      <c r="E101" s="27" t="s">
        <v>49</v>
      </c>
      <c r="F101" s="27" t="s">
        <v>288</v>
      </c>
      <c r="G101" s="35">
        <v>0</v>
      </c>
      <c r="H101" s="35">
        <v>0</v>
      </c>
      <c r="I101" s="35">
        <f t="shared" si="1"/>
        <v>19163.2</v>
      </c>
      <c r="J101" s="35">
        <v>0</v>
      </c>
      <c r="K101" s="35">
        <v>0</v>
      </c>
    </row>
    <row r="102" spans="1:11" s="13" customFormat="1" x14ac:dyDescent="0.25">
      <c r="A102" s="25"/>
      <c r="B102" s="26" t="s">
        <v>207</v>
      </c>
      <c r="C102" s="27" t="s">
        <v>14</v>
      </c>
      <c r="D102" s="28">
        <v>11846.83</v>
      </c>
      <c r="E102" s="27" t="s">
        <v>15</v>
      </c>
      <c r="F102" s="27" t="s">
        <v>13</v>
      </c>
      <c r="G102" s="35">
        <v>0</v>
      </c>
      <c r="H102" s="35">
        <v>0</v>
      </c>
      <c r="I102" s="35">
        <v>0</v>
      </c>
      <c r="J102" s="35">
        <v>0</v>
      </c>
      <c r="K102" s="35">
        <f t="shared" ref="K102:K110" si="2">+D102</f>
        <v>11846.83</v>
      </c>
    </row>
    <row r="103" spans="1:11" s="13" customFormat="1" x14ac:dyDescent="0.25">
      <c r="A103" s="25"/>
      <c r="B103" s="26" t="s">
        <v>208</v>
      </c>
      <c r="C103" s="27" t="s">
        <v>30</v>
      </c>
      <c r="D103" s="28">
        <v>81474.28</v>
      </c>
      <c r="E103" s="27" t="s">
        <v>71</v>
      </c>
      <c r="F103" s="27" t="s">
        <v>72</v>
      </c>
      <c r="G103" s="35">
        <v>0</v>
      </c>
      <c r="H103" s="35">
        <v>0</v>
      </c>
      <c r="I103" s="35">
        <v>0</v>
      </c>
      <c r="J103" s="35">
        <v>0</v>
      </c>
      <c r="K103" s="35">
        <f t="shared" si="2"/>
        <v>81474.28</v>
      </c>
    </row>
    <row r="104" spans="1:11" s="13" customFormat="1" x14ac:dyDescent="0.25">
      <c r="A104" s="25"/>
      <c r="B104" s="26" t="s">
        <v>209</v>
      </c>
      <c r="C104" s="27" t="s">
        <v>30</v>
      </c>
      <c r="D104" s="28">
        <v>83102.679999999993</v>
      </c>
      <c r="E104" s="27" t="s">
        <v>71</v>
      </c>
      <c r="F104" s="27" t="s">
        <v>72</v>
      </c>
      <c r="G104" s="35">
        <v>0</v>
      </c>
      <c r="H104" s="35">
        <v>0</v>
      </c>
      <c r="I104" s="35">
        <v>0</v>
      </c>
      <c r="J104" s="35">
        <v>0</v>
      </c>
      <c r="K104" s="35">
        <f t="shared" si="2"/>
        <v>83102.679999999993</v>
      </c>
    </row>
    <row r="105" spans="1:11" s="13" customFormat="1" x14ac:dyDescent="0.25">
      <c r="A105" s="25"/>
      <c r="B105" s="26" t="s">
        <v>210</v>
      </c>
      <c r="C105" s="27" t="s">
        <v>30</v>
      </c>
      <c r="D105" s="28">
        <v>15406.56</v>
      </c>
      <c r="E105" s="27" t="s">
        <v>75</v>
      </c>
      <c r="F105" s="27" t="s">
        <v>45</v>
      </c>
      <c r="G105" s="35">
        <v>0</v>
      </c>
      <c r="H105" s="35">
        <v>0</v>
      </c>
      <c r="I105" s="35">
        <v>0</v>
      </c>
      <c r="J105" s="35">
        <v>0</v>
      </c>
      <c r="K105" s="35">
        <f t="shared" si="2"/>
        <v>15406.56</v>
      </c>
    </row>
    <row r="106" spans="1:11" s="13" customFormat="1" x14ac:dyDescent="0.25">
      <c r="A106" s="25"/>
      <c r="B106" s="26" t="s">
        <v>211</v>
      </c>
      <c r="C106" s="27" t="s">
        <v>30</v>
      </c>
      <c r="D106" s="28">
        <v>15406.56</v>
      </c>
      <c r="E106" s="27" t="s">
        <v>75</v>
      </c>
      <c r="F106" s="27" t="s">
        <v>45</v>
      </c>
      <c r="G106" s="35">
        <v>0</v>
      </c>
      <c r="H106" s="35">
        <v>0</v>
      </c>
      <c r="I106" s="35">
        <v>0</v>
      </c>
      <c r="J106" s="35">
        <v>0</v>
      </c>
      <c r="K106" s="35">
        <f t="shared" si="2"/>
        <v>15406.56</v>
      </c>
    </row>
    <row r="107" spans="1:11" s="13" customFormat="1" x14ac:dyDescent="0.25">
      <c r="A107" s="25"/>
      <c r="B107" s="26" t="s">
        <v>212</v>
      </c>
      <c r="C107" s="27" t="s">
        <v>30</v>
      </c>
      <c r="D107" s="28">
        <v>15406.56</v>
      </c>
      <c r="E107" s="27" t="s">
        <v>75</v>
      </c>
      <c r="F107" s="27" t="s">
        <v>45</v>
      </c>
      <c r="G107" s="35">
        <v>0</v>
      </c>
      <c r="H107" s="35">
        <v>0</v>
      </c>
      <c r="I107" s="35">
        <v>0</v>
      </c>
      <c r="J107" s="35">
        <v>0</v>
      </c>
      <c r="K107" s="35">
        <f t="shared" si="2"/>
        <v>15406.56</v>
      </c>
    </row>
    <row r="108" spans="1:11" s="13" customFormat="1" x14ac:dyDescent="0.25">
      <c r="A108" s="25"/>
      <c r="B108" s="26" t="s">
        <v>213</v>
      </c>
      <c r="C108" s="27" t="s">
        <v>30</v>
      </c>
      <c r="D108" s="28">
        <v>81474.28</v>
      </c>
      <c r="E108" s="27" t="s">
        <v>71</v>
      </c>
      <c r="F108" s="27" t="s">
        <v>73</v>
      </c>
      <c r="G108" s="35">
        <v>0</v>
      </c>
      <c r="H108" s="35">
        <v>0</v>
      </c>
      <c r="I108" s="35">
        <v>0</v>
      </c>
      <c r="J108" s="35">
        <v>0</v>
      </c>
      <c r="K108" s="35">
        <f t="shared" si="2"/>
        <v>81474.28</v>
      </c>
    </row>
    <row r="109" spans="1:11" s="13" customFormat="1" x14ac:dyDescent="0.25">
      <c r="A109" s="25"/>
      <c r="B109" s="26" t="s">
        <v>214</v>
      </c>
      <c r="C109" s="27" t="s">
        <v>30</v>
      </c>
      <c r="D109" s="28">
        <v>23513.08</v>
      </c>
      <c r="E109" s="27" t="s">
        <v>74</v>
      </c>
      <c r="F109" s="27" t="s">
        <v>73</v>
      </c>
      <c r="G109" s="35">
        <v>0</v>
      </c>
      <c r="H109" s="35">
        <v>0</v>
      </c>
      <c r="I109" s="35">
        <v>0</v>
      </c>
      <c r="J109" s="35">
        <v>0</v>
      </c>
      <c r="K109" s="35">
        <f t="shared" si="2"/>
        <v>23513.08</v>
      </c>
    </row>
    <row r="110" spans="1:11" s="13" customFormat="1" x14ac:dyDescent="0.25">
      <c r="A110" s="25"/>
      <c r="B110" s="26" t="s">
        <v>215</v>
      </c>
      <c r="C110" s="27" t="s">
        <v>30</v>
      </c>
      <c r="D110" s="28">
        <v>15406.56</v>
      </c>
      <c r="E110" s="27" t="s">
        <v>75</v>
      </c>
      <c r="F110" s="27" t="s">
        <v>73</v>
      </c>
      <c r="G110" s="35">
        <v>0</v>
      </c>
      <c r="H110" s="35">
        <v>0</v>
      </c>
      <c r="I110" s="35">
        <v>0</v>
      </c>
      <c r="J110" s="35">
        <v>0</v>
      </c>
      <c r="K110" s="35">
        <f t="shared" si="2"/>
        <v>15406.56</v>
      </c>
    </row>
    <row r="111" spans="1:11" s="13" customFormat="1" x14ac:dyDescent="0.25">
      <c r="A111" s="25"/>
      <c r="B111" s="26" t="s">
        <v>216</v>
      </c>
      <c r="C111" s="27" t="s">
        <v>217</v>
      </c>
      <c r="D111" s="28">
        <v>48749.34</v>
      </c>
      <c r="E111" s="27" t="s">
        <v>80</v>
      </c>
      <c r="F111" s="27" t="s">
        <v>281</v>
      </c>
      <c r="G111" s="35">
        <v>0</v>
      </c>
      <c r="H111" s="35">
        <f>+D111</f>
        <v>48749.34</v>
      </c>
      <c r="I111" s="35">
        <v>0</v>
      </c>
      <c r="J111" s="35">
        <v>0</v>
      </c>
      <c r="K111" s="35">
        <v>0</v>
      </c>
    </row>
    <row r="112" spans="1:11" s="13" customFormat="1" x14ac:dyDescent="0.25">
      <c r="A112" s="25"/>
      <c r="B112" s="26" t="s">
        <v>218</v>
      </c>
      <c r="C112" s="27" t="s">
        <v>219</v>
      </c>
      <c r="D112" s="28">
        <v>87615</v>
      </c>
      <c r="E112" s="27" t="s">
        <v>307</v>
      </c>
      <c r="F112" s="27" t="s">
        <v>276</v>
      </c>
      <c r="G112" s="35">
        <v>0</v>
      </c>
      <c r="H112" s="35">
        <f>+D112</f>
        <v>87615</v>
      </c>
      <c r="I112" s="35">
        <v>0</v>
      </c>
      <c r="J112" s="35">
        <v>0</v>
      </c>
      <c r="K112" s="35">
        <v>0</v>
      </c>
    </row>
    <row r="113" spans="1:11" s="16" customFormat="1" x14ac:dyDescent="0.25">
      <c r="A113" s="15"/>
      <c r="B113" s="26" t="s">
        <v>220</v>
      </c>
      <c r="C113" s="27" t="s">
        <v>221</v>
      </c>
      <c r="D113" s="28">
        <v>17633.919999999998</v>
      </c>
      <c r="E113" s="27" t="s">
        <v>308</v>
      </c>
      <c r="F113" s="27" t="s">
        <v>88</v>
      </c>
      <c r="G113" s="35">
        <v>0</v>
      </c>
      <c r="H113" s="35">
        <v>0</v>
      </c>
      <c r="I113" s="35">
        <v>0</v>
      </c>
      <c r="J113" s="35">
        <v>0</v>
      </c>
      <c r="K113" s="35">
        <f>+D113</f>
        <v>17633.919999999998</v>
      </c>
    </row>
    <row r="114" spans="1:11" s="16" customFormat="1" x14ac:dyDescent="0.25">
      <c r="A114" s="15"/>
      <c r="B114" s="26" t="s">
        <v>222</v>
      </c>
      <c r="C114" s="27" t="s">
        <v>221</v>
      </c>
      <c r="D114" s="28">
        <v>303024</v>
      </c>
      <c r="E114" s="27" t="s">
        <v>309</v>
      </c>
      <c r="F114" s="27" t="s">
        <v>294</v>
      </c>
      <c r="G114" s="35">
        <v>0</v>
      </c>
      <c r="H114" s="35">
        <v>0</v>
      </c>
      <c r="I114" s="35">
        <v>0</v>
      </c>
      <c r="J114" s="35">
        <v>0</v>
      </c>
      <c r="K114" s="35">
        <f>+D114</f>
        <v>303024</v>
      </c>
    </row>
    <row r="115" spans="1:11" s="16" customFormat="1" x14ac:dyDescent="0.25">
      <c r="A115" s="15"/>
      <c r="B115" s="26" t="s">
        <v>223</v>
      </c>
      <c r="C115" s="27" t="s">
        <v>31</v>
      </c>
      <c r="D115" s="28">
        <v>77762</v>
      </c>
      <c r="E115" s="27" t="s">
        <v>21</v>
      </c>
      <c r="F115" s="27" t="s">
        <v>78</v>
      </c>
      <c r="G115" s="35">
        <v>0</v>
      </c>
      <c r="H115" s="35">
        <v>0</v>
      </c>
      <c r="I115" s="35">
        <v>0</v>
      </c>
      <c r="J115" s="35">
        <v>0</v>
      </c>
      <c r="K115" s="35">
        <f>+D115</f>
        <v>77762</v>
      </c>
    </row>
    <row r="116" spans="1:11" s="16" customFormat="1" x14ac:dyDescent="0.25">
      <c r="A116" s="15"/>
      <c r="B116" s="26" t="s">
        <v>224</v>
      </c>
      <c r="C116" s="27" t="s">
        <v>225</v>
      </c>
      <c r="D116" s="28">
        <v>566400</v>
      </c>
      <c r="E116" s="27" t="s">
        <v>310</v>
      </c>
      <c r="F116" s="27" t="s">
        <v>278</v>
      </c>
      <c r="G116" s="35">
        <v>0</v>
      </c>
      <c r="H116" s="35">
        <f>+D116</f>
        <v>566400</v>
      </c>
      <c r="I116" s="35">
        <v>0</v>
      </c>
      <c r="J116" s="35">
        <v>0</v>
      </c>
      <c r="K116" s="35">
        <v>0</v>
      </c>
    </row>
    <row r="117" spans="1:11" s="16" customFormat="1" x14ac:dyDescent="0.25">
      <c r="A117" s="15"/>
      <c r="B117" s="26" t="s">
        <v>226</v>
      </c>
      <c r="C117" s="27" t="s">
        <v>227</v>
      </c>
      <c r="D117" s="28">
        <v>383836.3</v>
      </c>
      <c r="E117" s="27" t="s">
        <v>311</v>
      </c>
      <c r="F117" s="27" t="s">
        <v>292</v>
      </c>
      <c r="G117" s="35">
        <v>0</v>
      </c>
      <c r="H117" s="35">
        <v>0</v>
      </c>
      <c r="I117" s="35">
        <v>0</v>
      </c>
      <c r="J117" s="35">
        <v>0</v>
      </c>
      <c r="K117" s="35">
        <f>+D117</f>
        <v>383836.3</v>
      </c>
    </row>
    <row r="118" spans="1:11" s="16" customFormat="1" x14ac:dyDescent="0.25">
      <c r="A118" s="15"/>
      <c r="B118" s="26" t="s">
        <v>228</v>
      </c>
      <c r="C118" s="27" t="s">
        <v>229</v>
      </c>
      <c r="D118" s="28">
        <v>72481.5</v>
      </c>
      <c r="E118" s="27" t="s">
        <v>77</v>
      </c>
      <c r="F118" s="27" t="s">
        <v>301</v>
      </c>
      <c r="G118" s="35">
        <v>0</v>
      </c>
      <c r="H118" s="35">
        <f>+D118</f>
        <v>72481.5</v>
      </c>
      <c r="I118" s="35">
        <v>0</v>
      </c>
      <c r="J118" s="35">
        <v>0</v>
      </c>
      <c r="K118" s="35">
        <v>0</v>
      </c>
    </row>
    <row r="119" spans="1:11" s="16" customFormat="1" x14ac:dyDescent="0.25">
      <c r="A119" s="15"/>
      <c r="B119" s="26" t="s">
        <v>230</v>
      </c>
      <c r="C119" s="27" t="s">
        <v>229</v>
      </c>
      <c r="D119" s="28">
        <v>17369.599999999999</v>
      </c>
      <c r="E119" s="27" t="s">
        <v>48</v>
      </c>
      <c r="F119" s="27" t="s">
        <v>290</v>
      </c>
      <c r="G119" s="35">
        <v>0</v>
      </c>
      <c r="H119" s="35">
        <f>+D119</f>
        <v>17369.599999999999</v>
      </c>
      <c r="I119" s="35">
        <v>0</v>
      </c>
      <c r="J119" s="35">
        <v>0</v>
      </c>
      <c r="K119" s="35">
        <v>0</v>
      </c>
    </row>
    <row r="120" spans="1:11" s="16" customFormat="1" x14ac:dyDescent="0.25">
      <c r="A120" s="15"/>
      <c r="B120" s="26" t="s">
        <v>140</v>
      </c>
      <c r="C120" s="27" t="s">
        <v>229</v>
      </c>
      <c r="D120" s="28">
        <v>26361.200000000001</v>
      </c>
      <c r="E120" s="27" t="s">
        <v>48</v>
      </c>
      <c r="F120" s="27" t="s">
        <v>290</v>
      </c>
      <c r="G120" s="35">
        <v>0</v>
      </c>
      <c r="H120" s="35">
        <f>+D120</f>
        <v>26361.200000000001</v>
      </c>
      <c r="I120" s="35">
        <v>0</v>
      </c>
      <c r="J120" s="35">
        <v>0</v>
      </c>
      <c r="K120" s="35">
        <v>0</v>
      </c>
    </row>
    <row r="121" spans="1:11" s="16" customFormat="1" x14ac:dyDescent="0.25">
      <c r="A121" s="15"/>
      <c r="B121" s="26" t="s">
        <v>231</v>
      </c>
      <c r="C121" s="27" t="s">
        <v>16</v>
      </c>
      <c r="D121" s="28">
        <v>206028</v>
      </c>
      <c r="E121" s="27" t="s">
        <v>46</v>
      </c>
      <c r="F121" s="27" t="s">
        <v>288</v>
      </c>
      <c r="G121" s="35">
        <v>0</v>
      </c>
      <c r="H121" s="35">
        <f>+D121</f>
        <v>206028</v>
      </c>
      <c r="I121" s="35">
        <v>0</v>
      </c>
      <c r="J121" s="35">
        <v>0</v>
      </c>
      <c r="K121" s="35">
        <v>0</v>
      </c>
    </row>
    <row r="122" spans="1:11" s="16" customFormat="1" x14ac:dyDescent="0.25">
      <c r="A122" s="15"/>
      <c r="B122" s="26" t="s">
        <v>123</v>
      </c>
      <c r="C122" s="27" t="s">
        <v>32</v>
      </c>
      <c r="D122" s="28">
        <v>23600</v>
      </c>
      <c r="E122" s="27" t="s">
        <v>62</v>
      </c>
      <c r="F122" s="27" t="s">
        <v>76</v>
      </c>
      <c r="G122" s="35">
        <v>0</v>
      </c>
      <c r="H122" s="35">
        <v>0</v>
      </c>
      <c r="I122" s="35">
        <f>+D122</f>
        <v>23600</v>
      </c>
      <c r="J122" s="35">
        <v>0</v>
      </c>
      <c r="K122" s="35">
        <v>0</v>
      </c>
    </row>
    <row r="123" spans="1:11" s="16" customFormat="1" x14ac:dyDescent="0.25">
      <c r="A123" s="15"/>
      <c r="B123" s="26" t="s">
        <v>232</v>
      </c>
      <c r="C123" s="27" t="s">
        <v>233</v>
      </c>
      <c r="D123" s="28">
        <v>43095.97</v>
      </c>
      <c r="E123" s="27" t="s">
        <v>312</v>
      </c>
      <c r="F123" s="27" t="s">
        <v>292</v>
      </c>
      <c r="G123" s="35">
        <f>+D123</f>
        <v>43095.97</v>
      </c>
      <c r="H123" s="35">
        <v>0</v>
      </c>
      <c r="I123" s="35">
        <v>0</v>
      </c>
      <c r="J123" s="35">
        <v>0</v>
      </c>
      <c r="K123" s="35">
        <v>0</v>
      </c>
    </row>
    <row r="124" spans="1:11" s="16" customFormat="1" x14ac:dyDescent="0.25">
      <c r="A124" s="15"/>
      <c r="B124" s="26" t="s">
        <v>234</v>
      </c>
      <c r="C124" s="27" t="s">
        <v>33</v>
      </c>
      <c r="D124" s="28">
        <v>9939.99</v>
      </c>
      <c r="E124" s="27" t="s">
        <v>10</v>
      </c>
      <c r="F124" s="27" t="s">
        <v>83</v>
      </c>
      <c r="G124" s="35">
        <v>0</v>
      </c>
      <c r="H124" s="35">
        <v>0</v>
      </c>
      <c r="I124" s="35">
        <v>0</v>
      </c>
      <c r="J124" s="35">
        <v>0</v>
      </c>
      <c r="K124" s="35">
        <f>+D124</f>
        <v>9939.99</v>
      </c>
    </row>
    <row r="125" spans="1:11" s="16" customFormat="1" x14ac:dyDescent="0.25">
      <c r="A125" s="15"/>
      <c r="B125" s="26" t="s">
        <v>235</v>
      </c>
      <c r="C125" s="27" t="s">
        <v>33</v>
      </c>
      <c r="D125" s="28">
        <v>10039.969999999999</v>
      </c>
      <c r="E125" s="27" t="s">
        <v>10</v>
      </c>
      <c r="F125" s="27" t="s">
        <v>83</v>
      </c>
      <c r="G125" s="35">
        <v>0</v>
      </c>
      <c r="H125" s="35">
        <v>0</v>
      </c>
      <c r="I125" s="35">
        <v>0</v>
      </c>
      <c r="J125" s="35">
        <v>0</v>
      </c>
      <c r="K125" s="35">
        <f>+D125</f>
        <v>10039.969999999999</v>
      </c>
    </row>
    <row r="126" spans="1:11" s="16" customFormat="1" x14ac:dyDescent="0.25">
      <c r="A126" s="15"/>
      <c r="B126" s="26" t="s">
        <v>236</v>
      </c>
      <c r="C126" s="27" t="s">
        <v>33</v>
      </c>
      <c r="D126" s="28">
        <v>14329.99</v>
      </c>
      <c r="E126" s="27" t="s">
        <v>10</v>
      </c>
      <c r="F126" s="27" t="s">
        <v>83</v>
      </c>
      <c r="G126" s="35">
        <v>0</v>
      </c>
      <c r="H126" s="35">
        <v>0</v>
      </c>
      <c r="I126" s="35">
        <v>0</v>
      </c>
      <c r="J126" s="35">
        <v>0</v>
      </c>
      <c r="K126" s="35">
        <f>+D126</f>
        <v>14329.99</v>
      </c>
    </row>
    <row r="127" spans="1:11" s="16" customFormat="1" x14ac:dyDescent="0.25">
      <c r="A127" s="15"/>
      <c r="B127" s="26" t="s">
        <v>237</v>
      </c>
      <c r="C127" s="27" t="s">
        <v>238</v>
      </c>
      <c r="D127" s="28">
        <v>2360</v>
      </c>
      <c r="E127" s="27" t="s">
        <v>79</v>
      </c>
      <c r="F127" s="27" t="s">
        <v>290</v>
      </c>
      <c r="G127" s="35">
        <v>0</v>
      </c>
      <c r="H127" s="35">
        <v>0</v>
      </c>
      <c r="I127" s="35">
        <v>0</v>
      </c>
      <c r="J127" s="35">
        <f>+D127</f>
        <v>2360</v>
      </c>
      <c r="K127" s="35">
        <v>0</v>
      </c>
    </row>
    <row r="128" spans="1:11" s="16" customFormat="1" x14ac:dyDescent="0.25">
      <c r="A128" s="15"/>
      <c r="B128" s="26" t="s">
        <v>239</v>
      </c>
      <c r="C128" s="27" t="s">
        <v>240</v>
      </c>
      <c r="D128" s="28">
        <v>6608</v>
      </c>
      <c r="E128" s="27" t="s">
        <v>313</v>
      </c>
      <c r="F128" s="27" t="s">
        <v>280</v>
      </c>
      <c r="G128" s="35">
        <v>0</v>
      </c>
      <c r="H128" s="35">
        <f>+D128</f>
        <v>6608</v>
      </c>
      <c r="I128" s="35">
        <v>0</v>
      </c>
      <c r="J128" s="35">
        <v>0</v>
      </c>
      <c r="K128" s="35">
        <v>0</v>
      </c>
    </row>
    <row r="129" spans="1:11" s="16" customFormat="1" x14ac:dyDescent="0.25">
      <c r="A129" s="15"/>
      <c r="B129" s="26" t="s">
        <v>241</v>
      </c>
      <c r="C129" s="27" t="s">
        <v>242</v>
      </c>
      <c r="D129" s="28">
        <v>44840</v>
      </c>
      <c r="E129" s="27" t="s">
        <v>63</v>
      </c>
      <c r="F129" s="27" t="s">
        <v>290</v>
      </c>
      <c r="G129" s="35">
        <v>0</v>
      </c>
      <c r="H129" s="35">
        <v>0</v>
      </c>
      <c r="I129" s="35">
        <v>0</v>
      </c>
      <c r="J129" s="35">
        <f>+D129</f>
        <v>44840</v>
      </c>
      <c r="K129" s="35">
        <v>0</v>
      </c>
    </row>
    <row r="130" spans="1:11" s="16" customFormat="1" x14ac:dyDescent="0.25">
      <c r="A130" s="15"/>
      <c r="B130" s="26" t="s">
        <v>243</v>
      </c>
      <c r="C130" s="27" t="s">
        <v>244</v>
      </c>
      <c r="D130" s="28">
        <v>10502</v>
      </c>
      <c r="E130" s="27" t="s">
        <v>66</v>
      </c>
      <c r="F130" s="27" t="s">
        <v>278</v>
      </c>
      <c r="G130" s="35">
        <v>0</v>
      </c>
      <c r="H130" s="35">
        <v>0</v>
      </c>
      <c r="I130" s="35">
        <f>+D130</f>
        <v>10502</v>
      </c>
      <c r="J130" s="35">
        <v>0</v>
      </c>
      <c r="K130" s="35">
        <v>0</v>
      </c>
    </row>
    <row r="131" spans="1:11" s="16" customFormat="1" x14ac:dyDescent="0.25">
      <c r="A131" s="15"/>
      <c r="B131" s="26" t="s">
        <v>224</v>
      </c>
      <c r="C131" s="27" t="s">
        <v>34</v>
      </c>
      <c r="D131" s="28">
        <v>59472</v>
      </c>
      <c r="E131" s="27" t="s">
        <v>84</v>
      </c>
      <c r="F131" s="27" t="s">
        <v>68</v>
      </c>
      <c r="G131" s="35">
        <v>0</v>
      </c>
      <c r="H131" s="35">
        <v>0</v>
      </c>
      <c r="I131" s="35">
        <f>+D131</f>
        <v>59472</v>
      </c>
      <c r="J131" s="35">
        <v>0</v>
      </c>
      <c r="K131" s="35">
        <v>0</v>
      </c>
    </row>
    <row r="132" spans="1:11" s="16" customFormat="1" x14ac:dyDescent="0.25">
      <c r="A132" s="15"/>
      <c r="B132" s="26" t="s">
        <v>134</v>
      </c>
      <c r="C132" s="27" t="s">
        <v>35</v>
      </c>
      <c r="D132" s="28">
        <v>38887.24</v>
      </c>
      <c r="E132" s="27" t="s">
        <v>19</v>
      </c>
      <c r="F132" s="27" t="s">
        <v>62</v>
      </c>
      <c r="G132" s="35">
        <v>0</v>
      </c>
      <c r="H132" s="35">
        <v>0</v>
      </c>
      <c r="I132" s="35">
        <v>0</v>
      </c>
      <c r="J132" s="35">
        <v>0</v>
      </c>
      <c r="K132" s="35">
        <f>+D132</f>
        <v>38887.24</v>
      </c>
    </row>
    <row r="133" spans="1:11" s="16" customFormat="1" x14ac:dyDescent="0.25">
      <c r="A133" s="15"/>
      <c r="B133" s="26" t="s">
        <v>137</v>
      </c>
      <c r="C133" s="27" t="s">
        <v>245</v>
      </c>
      <c r="D133" s="28">
        <v>347991.59</v>
      </c>
      <c r="E133" s="27" t="s">
        <v>87</v>
      </c>
      <c r="F133" s="27" t="s">
        <v>281</v>
      </c>
      <c r="G133" s="35">
        <v>0</v>
      </c>
      <c r="H133" s="35">
        <v>0</v>
      </c>
      <c r="I133" s="35">
        <v>0</v>
      </c>
      <c r="J133" s="35">
        <v>0</v>
      </c>
      <c r="K133" s="35">
        <f>+D133</f>
        <v>347991.59</v>
      </c>
    </row>
    <row r="134" spans="1:11" s="16" customFormat="1" x14ac:dyDescent="0.25">
      <c r="A134" s="15"/>
      <c r="B134" s="26" t="s">
        <v>246</v>
      </c>
      <c r="C134" s="27" t="s">
        <v>36</v>
      </c>
      <c r="D134" s="28">
        <v>36745.199999999997</v>
      </c>
      <c r="E134" s="27" t="s">
        <v>314</v>
      </c>
      <c r="F134" s="27" t="s">
        <v>292</v>
      </c>
      <c r="G134" s="35">
        <v>0</v>
      </c>
      <c r="H134" s="35">
        <f>+D134</f>
        <v>36745.199999999997</v>
      </c>
      <c r="I134" s="35">
        <v>0</v>
      </c>
      <c r="J134" s="35">
        <v>0</v>
      </c>
      <c r="K134" s="35">
        <v>0</v>
      </c>
    </row>
    <row r="135" spans="1:11" s="16" customFormat="1" x14ac:dyDescent="0.25">
      <c r="A135" s="15"/>
      <c r="B135" s="26" t="s">
        <v>247</v>
      </c>
      <c r="C135" s="27" t="s">
        <v>248</v>
      </c>
      <c r="D135" s="28">
        <v>12980</v>
      </c>
      <c r="E135" s="27" t="s">
        <v>315</v>
      </c>
      <c r="F135" s="27" t="s">
        <v>61</v>
      </c>
      <c r="G135" s="35">
        <v>0</v>
      </c>
      <c r="H135" s="35">
        <v>0</v>
      </c>
      <c r="I135" s="35">
        <v>0</v>
      </c>
      <c r="J135" s="35">
        <v>0</v>
      </c>
      <c r="K135" s="35">
        <f>+D135</f>
        <v>12980</v>
      </c>
    </row>
    <row r="136" spans="1:11" s="16" customFormat="1" x14ac:dyDescent="0.25">
      <c r="A136" s="15"/>
      <c r="B136" s="26" t="s">
        <v>249</v>
      </c>
      <c r="C136" s="27" t="s">
        <v>37</v>
      </c>
      <c r="D136" s="28">
        <v>29500</v>
      </c>
      <c r="E136" s="27" t="s">
        <v>79</v>
      </c>
      <c r="F136" s="27" t="s">
        <v>85</v>
      </c>
      <c r="G136" s="35">
        <v>0</v>
      </c>
      <c r="H136" s="35">
        <v>0</v>
      </c>
      <c r="I136" s="35">
        <v>0</v>
      </c>
      <c r="J136" s="35">
        <f>+D136</f>
        <v>29500</v>
      </c>
      <c r="K136" s="35">
        <v>0</v>
      </c>
    </row>
    <row r="137" spans="1:11" s="16" customFormat="1" x14ac:dyDescent="0.25">
      <c r="A137" s="15"/>
      <c r="B137" s="26" t="s">
        <v>250</v>
      </c>
      <c r="C137" s="27" t="s">
        <v>251</v>
      </c>
      <c r="D137" s="28">
        <v>17818</v>
      </c>
      <c r="E137" s="27" t="s">
        <v>87</v>
      </c>
      <c r="F137" s="27" t="s">
        <v>283</v>
      </c>
      <c r="G137" s="35">
        <v>0</v>
      </c>
      <c r="H137" s="35">
        <v>0</v>
      </c>
      <c r="I137" s="35">
        <v>0</v>
      </c>
      <c r="J137" s="35">
        <v>0</v>
      </c>
      <c r="K137" s="35">
        <f>+D137</f>
        <v>17818</v>
      </c>
    </row>
    <row r="138" spans="1:11" s="16" customFormat="1" x14ac:dyDescent="0.25">
      <c r="A138" s="15"/>
      <c r="B138" s="26" t="s">
        <v>252</v>
      </c>
      <c r="C138" s="27" t="s">
        <v>251</v>
      </c>
      <c r="D138" s="28">
        <v>26599.56</v>
      </c>
      <c r="E138" s="27" t="s">
        <v>87</v>
      </c>
      <c r="F138" s="27" t="s">
        <v>283</v>
      </c>
      <c r="G138" s="35">
        <v>0</v>
      </c>
      <c r="H138" s="35">
        <v>0</v>
      </c>
      <c r="I138" s="35">
        <v>0</v>
      </c>
      <c r="J138" s="35">
        <v>0</v>
      </c>
      <c r="K138" s="35">
        <f>+D138</f>
        <v>26599.56</v>
      </c>
    </row>
    <row r="139" spans="1:11" s="16" customFormat="1" x14ac:dyDescent="0.25">
      <c r="A139" s="15"/>
      <c r="B139" s="26" t="s">
        <v>253</v>
      </c>
      <c r="C139" s="27" t="s">
        <v>251</v>
      </c>
      <c r="D139" s="28">
        <v>51335.13</v>
      </c>
      <c r="E139" s="27" t="s">
        <v>87</v>
      </c>
      <c r="F139" s="27" t="s">
        <v>283</v>
      </c>
      <c r="G139" s="35">
        <v>0</v>
      </c>
      <c r="H139" s="35">
        <v>0</v>
      </c>
      <c r="I139" s="35">
        <v>0</v>
      </c>
      <c r="J139" s="35">
        <v>0</v>
      </c>
      <c r="K139" s="35">
        <f>+D139</f>
        <v>51335.13</v>
      </c>
    </row>
    <row r="140" spans="1:11" s="16" customFormat="1" x14ac:dyDescent="0.25">
      <c r="A140" s="15"/>
      <c r="B140" s="26" t="s">
        <v>254</v>
      </c>
      <c r="C140" s="27" t="s">
        <v>251</v>
      </c>
      <c r="D140" s="28">
        <v>21359.439999999999</v>
      </c>
      <c r="E140" s="27" t="s">
        <v>87</v>
      </c>
      <c r="F140" s="27" t="s">
        <v>283</v>
      </c>
      <c r="G140" s="35">
        <v>0</v>
      </c>
      <c r="H140" s="35">
        <v>0</v>
      </c>
      <c r="I140" s="35">
        <v>0</v>
      </c>
      <c r="J140" s="35">
        <v>0</v>
      </c>
      <c r="K140" s="35">
        <f>+D140</f>
        <v>21359.439999999999</v>
      </c>
    </row>
    <row r="141" spans="1:11" s="16" customFormat="1" x14ac:dyDescent="0.25">
      <c r="A141" s="15"/>
      <c r="B141" s="26" t="s">
        <v>255</v>
      </c>
      <c r="C141" s="27" t="s">
        <v>251</v>
      </c>
      <c r="D141" s="28">
        <v>12034.23</v>
      </c>
      <c r="E141" s="27" t="s">
        <v>87</v>
      </c>
      <c r="F141" s="27" t="s">
        <v>283</v>
      </c>
      <c r="G141" s="35">
        <v>0</v>
      </c>
      <c r="H141" s="35">
        <v>0</v>
      </c>
      <c r="I141" s="35">
        <v>0</v>
      </c>
      <c r="J141" s="35">
        <v>0</v>
      </c>
      <c r="K141" s="35">
        <f>+D141</f>
        <v>12034.23</v>
      </c>
    </row>
    <row r="142" spans="1:11" s="16" customFormat="1" x14ac:dyDescent="0.25">
      <c r="A142" s="15"/>
      <c r="B142" s="26" t="s">
        <v>256</v>
      </c>
      <c r="C142" s="27" t="s">
        <v>251</v>
      </c>
      <c r="D142" s="28">
        <v>33954.559999999998</v>
      </c>
      <c r="E142" s="27" t="s">
        <v>42</v>
      </c>
      <c r="F142" s="27" t="s">
        <v>294</v>
      </c>
      <c r="G142" s="35">
        <v>0</v>
      </c>
      <c r="H142" s="35">
        <f t="shared" ref="H142:H149" si="3">+D142</f>
        <v>33954.559999999998</v>
      </c>
      <c r="I142" s="35">
        <v>0</v>
      </c>
      <c r="J142" s="35">
        <v>0</v>
      </c>
      <c r="K142" s="35">
        <v>0</v>
      </c>
    </row>
    <row r="143" spans="1:11" s="16" customFormat="1" x14ac:dyDescent="0.25">
      <c r="A143" s="15"/>
      <c r="B143" s="26" t="s">
        <v>257</v>
      </c>
      <c r="C143" s="27" t="s">
        <v>251</v>
      </c>
      <c r="D143" s="28">
        <v>15834.44</v>
      </c>
      <c r="E143" s="27" t="s">
        <v>42</v>
      </c>
      <c r="F143" s="27" t="s">
        <v>294</v>
      </c>
      <c r="G143" s="35">
        <v>0</v>
      </c>
      <c r="H143" s="35">
        <f t="shared" si="3"/>
        <v>15834.44</v>
      </c>
      <c r="I143" s="35">
        <v>0</v>
      </c>
      <c r="J143" s="35">
        <v>0</v>
      </c>
      <c r="K143" s="35">
        <v>0</v>
      </c>
    </row>
    <row r="144" spans="1:11" s="16" customFormat="1" x14ac:dyDescent="0.25">
      <c r="A144" s="15"/>
      <c r="B144" s="26" t="s">
        <v>258</v>
      </c>
      <c r="C144" s="27" t="s">
        <v>251</v>
      </c>
      <c r="D144" s="28">
        <v>19831.04</v>
      </c>
      <c r="E144" s="27" t="s">
        <v>42</v>
      </c>
      <c r="F144" s="27" t="s">
        <v>294</v>
      </c>
      <c r="G144" s="35">
        <v>0</v>
      </c>
      <c r="H144" s="35">
        <f t="shared" si="3"/>
        <v>19831.04</v>
      </c>
      <c r="I144" s="35">
        <v>0</v>
      </c>
      <c r="J144" s="35">
        <v>0</v>
      </c>
      <c r="K144" s="35">
        <v>0</v>
      </c>
    </row>
    <row r="145" spans="1:11" s="16" customFormat="1" x14ac:dyDescent="0.25">
      <c r="A145" s="15"/>
      <c r="B145" s="26" t="s">
        <v>259</v>
      </c>
      <c r="C145" s="27" t="s">
        <v>251</v>
      </c>
      <c r="D145" s="28">
        <v>5664.12</v>
      </c>
      <c r="E145" s="27" t="s">
        <v>42</v>
      </c>
      <c r="F145" s="27" t="s">
        <v>294</v>
      </c>
      <c r="G145" s="35">
        <v>0</v>
      </c>
      <c r="H145" s="35">
        <f t="shared" si="3"/>
        <v>5664.12</v>
      </c>
      <c r="I145" s="35">
        <v>0</v>
      </c>
      <c r="J145" s="35">
        <v>0</v>
      </c>
      <c r="K145" s="35">
        <v>0</v>
      </c>
    </row>
    <row r="146" spans="1:11" s="16" customFormat="1" x14ac:dyDescent="0.25">
      <c r="A146" s="15"/>
      <c r="B146" s="26" t="s">
        <v>260</v>
      </c>
      <c r="C146" s="27" t="s">
        <v>251</v>
      </c>
      <c r="D146" s="28">
        <v>18291.05</v>
      </c>
      <c r="E146" s="27" t="s">
        <v>42</v>
      </c>
      <c r="F146" s="27" t="s">
        <v>297</v>
      </c>
      <c r="G146" s="35">
        <v>0</v>
      </c>
      <c r="H146" s="35">
        <f t="shared" si="3"/>
        <v>18291.05</v>
      </c>
      <c r="I146" s="35">
        <v>0</v>
      </c>
      <c r="J146" s="35">
        <v>0</v>
      </c>
      <c r="K146" s="35">
        <v>0</v>
      </c>
    </row>
    <row r="147" spans="1:11" s="16" customFormat="1" x14ac:dyDescent="0.25">
      <c r="A147" s="15"/>
      <c r="B147" s="26" t="s">
        <v>261</v>
      </c>
      <c r="C147" s="27" t="s">
        <v>251</v>
      </c>
      <c r="D147" s="28">
        <v>4548.57</v>
      </c>
      <c r="E147" s="27" t="s">
        <v>42</v>
      </c>
      <c r="F147" s="27" t="s">
        <v>297</v>
      </c>
      <c r="G147" s="35">
        <v>0</v>
      </c>
      <c r="H147" s="35">
        <f t="shared" si="3"/>
        <v>4548.57</v>
      </c>
      <c r="I147" s="35">
        <v>0</v>
      </c>
      <c r="J147" s="35">
        <v>0</v>
      </c>
      <c r="K147" s="35">
        <v>0</v>
      </c>
    </row>
    <row r="148" spans="1:11" s="16" customFormat="1" x14ac:dyDescent="0.25">
      <c r="A148" s="15"/>
      <c r="B148" s="26" t="s">
        <v>262</v>
      </c>
      <c r="C148" s="27" t="s">
        <v>251</v>
      </c>
      <c r="D148" s="28">
        <v>38564.75</v>
      </c>
      <c r="E148" s="27" t="s">
        <v>48</v>
      </c>
      <c r="F148" s="27" t="s">
        <v>290</v>
      </c>
      <c r="G148" s="35">
        <v>0</v>
      </c>
      <c r="H148" s="35">
        <f t="shared" si="3"/>
        <v>38564.75</v>
      </c>
      <c r="I148" s="35">
        <v>0</v>
      </c>
      <c r="J148" s="35">
        <v>0</v>
      </c>
      <c r="K148" s="35">
        <v>0</v>
      </c>
    </row>
    <row r="149" spans="1:11" s="16" customFormat="1" x14ac:dyDescent="0.25">
      <c r="A149" s="15"/>
      <c r="B149" s="26" t="s">
        <v>263</v>
      </c>
      <c r="C149" s="27" t="s">
        <v>264</v>
      </c>
      <c r="D149" s="28">
        <v>128620</v>
      </c>
      <c r="E149" s="27" t="s">
        <v>85</v>
      </c>
      <c r="F149" s="27" t="s">
        <v>288</v>
      </c>
      <c r="G149" s="35">
        <v>0</v>
      </c>
      <c r="H149" s="35">
        <f t="shared" si="3"/>
        <v>128620</v>
      </c>
      <c r="I149" s="35">
        <v>0</v>
      </c>
      <c r="J149" s="35">
        <v>0</v>
      </c>
      <c r="K149" s="35">
        <v>0</v>
      </c>
    </row>
    <row r="150" spans="1:11" s="16" customFormat="1" x14ac:dyDescent="0.25">
      <c r="A150" s="15"/>
      <c r="B150" s="26" t="s">
        <v>185</v>
      </c>
      <c r="C150" s="27" t="s">
        <v>265</v>
      </c>
      <c r="D150" s="28">
        <v>112782</v>
      </c>
      <c r="E150" s="27" t="s">
        <v>316</v>
      </c>
      <c r="F150" s="27" t="s">
        <v>317</v>
      </c>
      <c r="G150" s="35">
        <v>0</v>
      </c>
      <c r="H150" s="35">
        <v>0</v>
      </c>
      <c r="I150" s="35">
        <v>0</v>
      </c>
      <c r="J150" s="35">
        <v>0</v>
      </c>
      <c r="K150" s="35">
        <f>+D150</f>
        <v>112782</v>
      </c>
    </row>
    <row r="151" spans="1:11" s="16" customFormat="1" x14ac:dyDescent="0.25">
      <c r="A151" s="15"/>
      <c r="B151" s="26" t="s">
        <v>266</v>
      </c>
      <c r="C151" s="27" t="s">
        <v>265</v>
      </c>
      <c r="D151" s="28">
        <v>11470</v>
      </c>
      <c r="E151" s="27" t="s">
        <v>318</v>
      </c>
      <c r="F151" s="27" t="s">
        <v>319</v>
      </c>
      <c r="G151" s="35">
        <v>0</v>
      </c>
      <c r="H151" s="35">
        <v>0</v>
      </c>
      <c r="I151" s="35">
        <v>0</v>
      </c>
      <c r="J151" s="35">
        <v>0</v>
      </c>
      <c r="K151" s="35">
        <f>+D151</f>
        <v>11470</v>
      </c>
    </row>
    <row r="152" spans="1:11" s="16" customFormat="1" x14ac:dyDescent="0.25">
      <c r="A152" s="15"/>
      <c r="B152" s="26" t="s">
        <v>267</v>
      </c>
      <c r="C152" s="27" t="s">
        <v>265</v>
      </c>
      <c r="D152" s="28">
        <v>7079.59</v>
      </c>
      <c r="E152" s="27" t="s">
        <v>318</v>
      </c>
      <c r="F152" s="27" t="s">
        <v>319</v>
      </c>
      <c r="G152" s="35">
        <v>0</v>
      </c>
      <c r="H152" s="35">
        <v>0</v>
      </c>
      <c r="I152" s="35">
        <v>0</v>
      </c>
      <c r="J152" s="35">
        <v>0</v>
      </c>
      <c r="K152" s="35">
        <f>+D152</f>
        <v>7079.59</v>
      </c>
    </row>
    <row r="153" spans="1:11" s="16" customFormat="1" x14ac:dyDescent="0.25">
      <c r="A153" s="15"/>
      <c r="B153" s="26" t="s">
        <v>268</v>
      </c>
      <c r="C153" s="27" t="s">
        <v>269</v>
      </c>
      <c r="D153" s="28">
        <v>690300</v>
      </c>
      <c r="E153" s="27" t="s">
        <v>54</v>
      </c>
      <c r="F153" s="27" t="s">
        <v>288</v>
      </c>
      <c r="G153" s="35">
        <v>0</v>
      </c>
      <c r="H153" s="35">
        <v>0</v>
      </c>
      <c r="I153" s="35">
        <f>+D153</f>
        <v>690300</v>
      </c>
      <c r="J153" s="35">
        <v>0</v>
      </c>
      <c r="K153" s="35">
        <v>0</v>
      </c>
    </row>
    <row r="154" spans="1:11" s="16" customFormat="1" x14ac:dyDescent="0.25">
      <c r="A154" s="15"/>
      <c r="B154" s="26" t="s">
        <v>270</v>
      </c>
      <c r="C154" s="27" t="s">
        <v>271</v>
      </c>
      <c r="D154" s="28">
        <v>3540</v>
      </c>
      <c r="E154" s="27" t="s">
        <v>320</v>
      </c>
      <c r="F154" s="27" t="s">
        <v>278</v>
      </c>
      <c r="G154" s="35">
        <v>0</v>
      </c>
      <c r="H154" s="35">
        <f>+D154</f>
        <v>3540</v>
      </c>
      <c r="I154" s="35">
        <v>0</v>
      </c>
      <c r="J154" s="35">
        <v>0</v>
      </c>
      <c r="K154" s="35">
        <v>0</v>
      </c>
    </row>
    <row r="155" spans="1:11" s="16" customFormat="1" x14ac:dyDescent="0.25">
      <c r="A155" s="15"/>
      <c r="B155" s="26" t="s">
        <v>272</v>
      </c>
      <c r="C155" s="27" t="s">
        <v>273</v>
      </c>
      <c r="D155" s="28">
        <v>81600</v>
      </c>
      <c r="E155" s="27" t="s">
        <v>306</v>
      </c>
      <c r="F155" s="27" t="s">
        <v>292</v>
      </c>
      <c r="G155" s="35">
        <v>0</v>
      </c>
      <c r="H155" s="35">
        <f>+D155</f>
        <v>81600</v>
      </c>
      <c r="I155" s="35">
        <v>0</v>
      </c>
      <c r="J155" s="35">
        <v>0</v>
      </c>
      <c r="K155" s="35">
        <v>0</v>
      </c>
    </row>
    <row r="156" spans="1:11" s="16" customFormat="1" x14ac:dyDescent="0.25">
      <c r="A156" s="15"/>
      <c r="B156" s="26" t="s">
        <v>274</v>
      </c>
      <c r="C156" s="27" t="s">
        <v>38</v>
      </c>
      <c r="D156" s="28">
        <v>371228</v>
      </c>
      <c r="E156" s="27" t="s">
        <v>87</v>
      </c>
      <c r="F156" s="27" t="s">
        <v>42</v>
      </c>
      <c r="G156" s="35">
        <v>0</v>
      </c>
      <c r="H156" s="35">
        <v>0</v>
      </c>
      <c r="I156" s="35">
        <v>0</v>
      </c>
      <c r="J156" s="35">
        <v>0</v>
      </c>
      <c r="K156" s="35">
        <f>+D156</f>
        <v>371228</v>
      </c>
    </row>
    <row r="157" spans="1:11" s="16" customFormat="1" x14ac:dyDescent="0.25">
      <c r="A157" s="15"/>
      <c r="B157" s="26" t="s">
        <v>275</v>
      </c>
      <c r="C157" s="27" t="s">
        <v>39</v>
      </c>
      <c r="D157" s="28">
        <v>59000</v>
      </c>
      <c r="E157" s="27" t="s">
        <v>88</v>
      </c>
      <c r="F157" s="27" t="s">
        <v>51</v>
      </c>
      <c r="G157" s="35">
        <v>0</v>
      </c>
      <c r="H157" s="35">
        <v>0</v>
      </c>
      <c r="I157" s="35">
        <v>0</v>
      </c>
      <c r="J157" s="35">
        <v>0</v>
      </c>
      <c r="K157" s="35">
        <f>+D157</f>
        <v>59000</v>
      </c>
    </row>
    <row r="158" spans="1:11" s="16" customFormat="1" x14ac:dyDescent="0.25">
      <c r="A158" s="15"/>
      <c r="D158" s="23">
        <f>SUM(D12:D157)</f>
        <v>12729923.760000002</v>
      </c>
      <c r="E158" s="14"/>
      <c r="F158" s="14"/>
      <c r="G158" s="36">
        <f>SUM(G12:G157)</f>
        <v>43095.97</v>
      </c>
      <c r="H158" s="36">
        <f>SUM(H12:H157)</f>
        <v>4786303.32</v>
      </c>
      <c r="I158" s="36">
        <f>SUM(I12:I157)</f>
        <v>3250466.8800000022</v>
      </c>
      <c r="J158" s="36">
        <f>SUM(J12:J157)</f>
        <v>1516089.1100000003</v>
      </c>
      <c r="K158" s="37">
        <f>SUM(K12:K157)</f>
        <v>3133968.48</v>
      </c>
    </row>
    <row r="159" spans="1:11" s="16" customFormat="1" x14ac:dyDescent="0.25">
      <c r="A159" s="15"/>
      <c r="D159" s="17"/>
      <c r="E159" s="14"/>
      <c r="F159" s="14"/>
      <c r="G159" s="38"/>
      <c r="H159" s="38"/>
      <c r="I159" s="38"/>
      <c r="J159" s="38"/>
      <c r="K159" s="29"/>
    </row>
    <row r="160" spans="1:11" s="16" customFormat="1" x14ac:dyDescent="0.25">
      <c r="D160" s="17"/>
      <c r="E160" s="14"/>
      <c r="F160" s="14"/>
      <c r="G160" s="38"/>
      <c r="H160" s="29"/>
      <c r="I160" s="38"/>
      <c r="J160" s="38"/>
      <c r="K160" s="38"/>
    </row>
    <row r="161" spans="3:11" s="16" customFormat="1" x14ac:dyDescent="0.25">
      <c r="D161" s="17"/>
      <c r="E161" s="14"/>
      <c r="F161" s="14"/>
      <c r="G161" s="29"/>
      <c r="H161" s="38"/>
      <c r="I161" s="38"/>
      <c r="J161" s="38"/>
      <c r="K161" s="38"/>
    </row>
    <row r="162" spans="3:11" s="16" customFormat="1" x14ac:dyDescent="0.25">
      <c r="D162" s="17"/>
      <c r="E162" s="14"/>
      <c r="F162" s="14"/>
      <c r="G162" s="38"/>
      <c r="H162" s="38"/>
      <c r="I162" s="38"/>
      <c r="J162" s="29"/>
      <c r="K162" s="38"/>
    </row>
    <row r="163" spans="3:11" s="16" customFormat="1" x14ac:dyDescent="0.25">
      <c r="D163" s="17"/>
      <c r="E163" s="14"/>
      <c r="F163" s="14"/>
      <c r="G163" s="29"/>
      <c r="H163" s="38"/>
      <c r="I163" s="38"/>
      <c r="J163" s="38"/>
      <c r="K163" s="38"/>
    </row>
    <row r="164" spans="3:11" s="16" customFormat="1" x14ac:dyDescent="0.25">
      <c r="D164" s="17"/>
      <c r="E164" s="14"/>
      <c r="F164" s="14"/>
      <c r="G164" s="38"/>
      <c r="H164" s="29"/>
      <c r="I164" s="38"/>
      <c r="J164" s="38"/>
      <c r="K164" s="38"/>
    </row>
    <row r="165" spans="3:11" s="16" customFormat="1" x14ac:dyDescent="0.25">
      <c r="D165" s="17"/>
      <c r="E165" s="14"/>
      <c r="F165" s="14"/>
      <c r="G165" s="38"/>
      <c r="H165" s="29"/>
      <c r="I165" s="38"/>
      <c r="J165" s="38"/>
      <c r="K165" s="38"/>
    </row>
    <row r="166" spans="3:11" s="16" customFormat="1" x14ac:dyDescent="0.25">
      <c r="D166" s="17"/>
      <c r="E166" s="14"/>
      <c r="F166" s="14"/>
      <c r="G166" s="38"/>
      <c r="H166" s="29"/>
      <c r="I166" s="38"/>
      <c r="J166" s="38"/>
      <c r="K166" s="38"/>
    </row>
    <row r="167" spans="3:11" s="16" customFormat="1" x14ac:dyDescent="0.25">
      <c r="C167" s="18"/>
      <c r="D167" s="17"/>
      <c r="E167" s="14"/>
      <c r="F167" s="14"/>
      <c r="G167" s="38"/>
      <c r="H167" s="38"/>
      <c r="I167" s="29"/>
      <c r="J167" s="38"/>
      <c r="K167" s="38"/>
    </row>
    <row r="168" spans="3:11" s="16" customFormat="1" x14ac:dyDescent="0.25">
      <c r="C168" s="18"/>
      <c r="D168" s="17"/>
      <c r="E168" s="14"/>
      <c r="F168" s="14"/>
      <c r="G168" s="38"/>
      <c r="H168" s="38"/>
      <c r="I168" s="38"/>
      <c r="J168" s="38"/>
      <c r="K168" s="29"/>
    </row>
    <row r="169" spans="3:11" s="16" customFormat="1" x14ac:dyDescent="0.25">
      <c r="C169" s="18"/>
      <c r="D169" s="17"/>
      <c r="E169" s="14"/>
      <c r="F169" s="14"/>
      <c r="G169" s="38"/>
      <c r="H169" s="38"/>
      <c r="I169" s="38"/>
      <c r="J169" s="38"/>
      <c r="K169" s="29"/>
    </row>
    <row r="170" spans="3:11" s="16" customFormat="1" x14ac:dyDescent="0.25">
      <c r="C170" s="18"/>
      <c r="D170" s="17"/>
      <c r="E170" s="14"/>
      <c r="F170" s="14"/>
      <c r="G170" s="38"/>
      <c r="H170" s="38"/>
      <c r="I170" s="38"/>
      <c r="J170" s="38"/>
      <c r="K170" s="29"/>
    </row>
    <row r="171" spans="3:11" s="16" customFormat="1" x14ac:dyDescent="0.25">
      <c r="D171" s="17"/>
      <c r="E171" s="14"/>
      <c r="F171" s="14"/>
      <c r="G171" s="38"/>
      <c r="H171" s="38"/>
      <c r="I171" s="38"/>
      <c r="J171" s="38"/>
      <c r="K171" s="29"/>
    </row>
    <row r="172" spans="3:11" s="16" customFormat="1" x14ac:dyDescent="0.25">
      <c r="D172" s="17"/>
      <c r="E172" s="14"/>
      <c r="F172" s="14"/>
      <c r="G172" s="38"/>
      <c r="H172" s="38"/>
      <c r="I172" s="38"/>
      <c r="J172" s="38"/>
      <c r="K172" s="29"/>
    </row>
    <row r="173" spans="3:11" s="16" customFormat="1" x14ac:dyDescent="0.25">
      <c r="C173" s="18"/>
      <c r="D173" s="17"/>
      <c r="E173" s="14"/>
      <c r="F173" s="14"/>
      <c r="G173" s="38"/>
      <c r="H173" s="38"/>
      <c r="I173" s="38"/>
      <c r="J173" s="38"/>
      <c r="K173" s="29"/>
    </row>
    <row r="174" spans="3:11" s="16" customFormat="1" x14ac:dyDescent="0.25">
      <c r="D174" s="17"/>
      <c r="E174" s="14"/>
      <c r="F174" s="14"/>
      <c r="G174" s="38"/>
      <c r="H174" s="38"/>
      <c r="I174" s="38"/>
      <c r="J174" s="38"/>
      <c r="K174" s="29"/>
    </row>
    <row r="175" spans="3:11" s="16" customFormat="1" x14ac:dyDescent="0.25">
      <c r="C175" s="18"/>
      <c r="D175" s="17"/>
      <c r="E175" s="14"/>
      <c r="F175" s="14"/>
      <c r="G175" s="38"/>
      <c r="H175" s="38"/>
      <c r="I175" s="38"/>
      <c r="J175" s="38"/>
      <c r="K175" s="29"/>
    </row>
    <row r="176" spans="3:11" s="16" customFormat="1" x14ac:dyDescent="0.25">
      <c r="D176" s="17"/>
      <c r="E176" s="14"/>
      <c r="F176" s="14"/>
      <c r="G176" s="38"/>
      <c r="H176" s="38"/>
      <c r="I176" s="38"/>
      <c r="J176" s="38"/>
      <c r="K176" s="29"/>
    </row>
    <row r="177" spans="2:11" s="16" customFormat="1" x14ac:dyDescent="0.25">
      <c r="D177" s="17"/>
      <c r="E177" s="14"/>
      <c r="F177" s="14"/>
      <c r="G177" s="38"/>
      <c r="H177" s="38"/>
      <c r="I177" s="38"/>
      <c r="J177" s="38"/>
      <c r="K177" s="29"/>
    </row>
    <row r="178" spans="2:11" s="16" customFormat="1" x14ac:dyDescent="0.25">
      <c r="D178" s="17"/>
      <c r="E178" s="14"/>
      <c r="F178" s="14"/>
      <c r="G178" s="38"/>
      <c r="H178" s="38"/>
      <c r="I178" s="38"/>
      <c r="J178" s="38"/>
      <c r="K178" s="29"/>
    </row>
    <row r="179" spans="2:11" s="16" customFormat="1" x14ac:dyDescent="0.25">
      <c r="D179" s="17"/>
      <c r="E179" s="14"/>
      <c r="F179" s="14"/>
      <c r="G179" s="38"/>
      <c r="H179" s="38"/>
      <c r="I179" s="38"/>
      <c r="J179" s="38"/>
      <c r="K179" s="29"/>
    </row>
    <row r="180" spans="2:11" s="16" customFormat="1" x14ac:dyDescent="0.25">
      <c r="D180" s="17"/>
      <c r="E180" s="14"/>
      <c r="F180" s="14"/>
      <c r="G180" s="38"/>
      <c r="H180" s="38"/>
      <c r="I180" s="38"/>
      <c r="J180" s="38"/>
      <c r="K180" s="29"/>
    </row>
    <row r="181" spans="2:11" s="16" customFormat="1" x14ac:dyDescent="0.25">
      <c r="C181" s="18"/>
      <c r="D181" s="17"/>
      <c r="E181" s="14"/>
      <c r="F181" s="14"/>
      <c r="G181" s="38"/>
      <c r="H181" s="38"/>
      <c r="I181" s="38"/>
      <c r="J181" s="38"/>
      <c r="K181" s="29"/>
    </row>
    <row r="182" spans="2:11" s="16" customFormat="1" x14ac:dyDescent="0.25">
      <c r="C182" s="18"/>
      <c r="D182" s="17"/>
      <c r="E182" s="14"/>
      <c r="F182" s="14"/>
      <c r="G182" s="38"/>
      <c r="H182" s="38"/>
      <c r="I182" s="38"/>
      <c r="J182" s="38"/>
      <c r="K182" s="29"/>
    </row>
    <row r="183" spans="2:11" s="16" customFormat="1" x14ac:dyDescent="0.25">
      <c r="C183" s="18"/>
      <c r="D183" s="17"/>
      <c r="E183" s="14"/>
      <c r="F183" s="14"/>
      <c r="G183" s="38"/>
      <c r="H183" s="38"/>
      <c r="I183" s="38"/>
      <c r="J183" s="38"/>
      <c r="K183" s="29"/>
    </row>
    <row r="184" spans="2:11" s="16" customFormat="1" x14ac:dyDescent="0.25">
      <c r="D184" s="17"/>
      <c r="E184" s="14"/>
      <c r="F184" s="14"/>
      <c r="G184" s="38"/>
      <c r="H184" s="38"/>
      <c r="I184" s="38"/>
      <c r="J184" s="38"/>
      <c r="K184" s="29"/>
    </row>
    <row r="185" spans="2:11" s="16" customFormat="1" x14ac:dyDescent="0.25">
      <c r="D185" s="17"/>
      <c r="E185" s="14"/>
      <c r="F185" s="14"/>
      <c r="G185" s="38"/>
      <c r="H185" s="38"/>
      <c r="I185" s="38"/>
      <c r="J185" s="38"/>
      <c r="K185" s="29"/>
    </row>
    <row r="186" spans="2:11" s="16" customFormat="1" x14ac:dyDescent="0.25">
      <c r="B186" s="18"/>
      <c r="C186" s="19"/>
      <c r="D186" s="17"/>
      <c r="E186" s="14"/>
      <c r="F186" s="14"/>
      <c r="G186" s="38"/>
      <c r="H186" s="38"/>
      <c r="I186" s="38"/>
      <c r="J186" s="38"/>
      <c r="K186" s="29"/>
    </row>
    <row r="187" spans="2:11" s="16" customFormat="1" x14ac:dyDescent="0.25">
      <c r="D187" s="17"/>
      <c r="E187" s="14"/>
      <c r="F187" s="14"/>
      <c r="G187" s="38"/>
      <c r="H187" s="38"/>
      <c r="I187" s="38"/>
      <c r="J187" s="38"/>
      <c r="K187" s="29"/>
    </row>
    <row r="188" spans="2:11" s="16" customFormat="1" x14ac:dyDescent="0.25">
      <c r="D188" s="20"/>
      <c r="E188" s="14"/>
      <c r="F188" s="14"/>
      <c r="G188" s="38"/>
      <c r="H188" s="38"/>
      <c r="I188" s="39"/>
      <c r="J188" s="38"/>
      <c r="K188" s="38"/>
    </row>
    <row r="189" spans="2:11" s="16" customFormat="1" x14ac:dyDescent="0.25">
      <c r="D189" s="17"/>
      <c r="E189" s="14"/>
      <c r="F189" s="14"/>
      <c r="G189" s="38"/>
      <c r="H189" s="29"/>
      <c r="I189" s="38"/>
      <c r="J189" s="38"/>
      <c r="K189" s="38"/>
    </row>
    <row r="190" spans="2:11" s="16" customFormat="1" x14ac:dyDescent="0.25">
      <c r="D190" s="17"/>
      <c r="E190" s="14"/>
      <c r="F190" s="14"/>
      <c r="G190" s="38"/>
      <c r="H190" s="38"/>
      <c r="I190" s="38"/>
      <c r="J190" s="38"/>
      <c r="K190" s="29"/>
    </row>
    <row r="191" spans="2:11" s="16" customFormat="1" x14ac:dyDescent="0.25">
      <c r="D191" s="17"/>
      <c r="E191" s="14"/>
      <c r="F191" s="14"/>
      <c r="G191" s="38"/>
      <c r="H191" s="38"/>
      <c r="I191" s="38"/>
      <c r="J191" s="38"/>
      <c r="K191" s="29"/>
    </row>
    <row r="192" spans="2:11" s="16" customFormat="1" x14ac:dyDescent="0.25">
      <c r="D192" s="17"/>
      <c r="E192" s="14"/>
      <c r="F192" s="14"/>
      <c r="G192" s="38"/>
      <c r="H192" s="38"/>
      <c r="I192" s="38"/>
      <c r="J192" s="38"/>
      <c r="K192" s="29"/>
    </row>
    <row r="193" spans="4:11" s="16" customFormat="1" x14ac:dyDescent="0.25">
      <c r="D193" s="17"/>
      <c r="E193" s="14"/>
      <c r="F193" s="14"/>
      <c r="G193" s="38"/>
      <c r="H193" s="38"/>
      <c r="I193" s="38"/>
      <c r="J193" s="38"/>
      <c r="K193" s="29"/>
    </row>
    <row r="194" spans="4:11" s="16" customFormat="1" x14ac:dyDescent="0.25">
      <c r="D194" s="17"/>
      <c r="E194" s="14"/>
      <c r="F194" s="14"/>
      <c r="G194" s="38"/>
      <c r="H194" s="38"/>
      <c r="I194" s="38"/>
      <c r="J194" s="38"/>
      <c r="K194" s="29"/>
    </row>
    <row r="195" spans="4:11" s="16" customFormat="1" x14ac:dyDescent="0.25">
      <c r="D195" s="17"/>
      <c r="E195" s="14"/>
      <c r="F195" s="14"/>
      <c r="G195" s="38"/>
      <c r="H195" s="38"/>
      <c r="I195" s="38"/>
      <c r="J195" s="38"/>
      <c r="K195" s="29"/>
    </row>
    <row r="196" spans="4:11" s="16" customFormat="1" x14ac:dyDescent="0.25">
      <c r="D196" s="17"/>
      <c r="E196" s="14"/>
      <c r="F196" s="14"/>
      <c r="G196" s="38"/>
      <c r="H196" s="38"/>
      <c r="I196" s="38"/>
      <c r="J196" s="38"/>
      <c r="K196" s="29"/>
    </row>
    <row r="197" spans="4:11" s="16" customFormat="1" x14ac:dyDescent="0.25">
      <c r="D197" s="17"/>
      <c r="E197" s="14"/>
      <c r="F197" s="14"/>
      <c r="G197" s="38"/>
      <c r="H197" s="38"/>
      <c r="I197" s="38"/>
      <c r="J197" s="38"/>
      <c r="K197" s="29"/>
    </row>
    <row r="198" spans="4:11" s="16" customFormat="1" x14ac:dyDescent="0.25">
      <c r="D198" s="17"/>
      <c r="E198" s="14"/>
      <c r="F198" s="14"/>
      <c r="G198" s="38"/>
      <c r="H198" s="38"/>
      <c r="I198" s="38"/>
      <c r="J198" s="38"/>
      <c r="K198" s="29"/>
    </row>
    <row r="199" spans="4:11" s="16" customFormat="1" x14ac:dyDescent="0.25">
      <c r="D199" s="17"/>
      <c r="E199" s="14"/>
      <c r="F199" s="14"/>
      <c r="G199" s="38"/>
      <c r="H199" s="38"/>
      <c r="I199" s="38"/>
      <c r="J199" s="38"/>
      <c r="K199" s="29"/>
    </row>
    <row r="200" spans="4:11" s="16" customFormat="1" x14ac:dyDescent="0.25">
      <c r="D200" s="17"/>
      <c r="E200" s="14"/>
      <c r="F200" s="14"/>
      <c r="G200" s="38"/>
      <c r="H200" s="38"/>
      <c r="I200" s="38"/>
      <c r="J200" s="29"/>
      <c r="K200" s="38"/>
    </row>
    <row r="201" spans="4:11" s="16" customFormat="1" x14ac:dyDescent="0.25">
      <c r="D201" s="17"/>
      <c r="E201" s="14"/>
      <c r="F201" s="14"/>
      <c r="G201" s="38"/>
      <c r="H201" s="38"/>
      <c r="I201" s="38"/>
      <c r="J201" s="38"/>
      <c r="K201" s="29"/>
    </row>
    <row r="202" spans="4:11" s="16" customFormat="1" x14ac:dyDescent="0.25">
      <c r="D202" s="17"/>
      <c r="E202" s="14"/>
      <c r="F202" s="14"/>
      <c r="G202" s="38"/>
      <c r="H202" s="38"/>
      <c r="I202" s="38"/>
      <c r="J202" s="38"/>
      <c r="K202" s="29"/>
    </row>
    <row r="203" spans="4:11" s="16" customFormat="1" x14ac:dyDescent="0.25">
      <c r="D203" s="17"/>
      <c r="E203" s="14"/>
      <c r="F203" s="14"/>
      <c r="G203" s="38"/>
      <c r="H203" s="38"/>
      <c r="I203" s="38"/>
      <c r="J203" s="38"/>
      <c r="K203" s="29"/>
    </row>
    <row r="204" spans="4:11" s="16" customFormat="1" x14ac:dyDescent="0.25">
      <c r="D204" s="17"/>
      <c r="E204" s="14"/>
      <c r="F204" s="14"/>
      <c r="G204" s="38"/>
      <c r="H204" s="38"/>
      <c r="I204" s="38"/>
      <c r="J204" s="38"/>
      <c r="K204" s="29"/>
    </row>
    <row r="205" spans="4:11" s="16" customFormat="1" x14ac:dyDescent="0.25">
      <c r="D205" s="17"/>
      <c r="E205" s="14"/>
      <c r="F205" s="14"/>
      <c r="G205" s="38"/>
      <c r="H205" s="38"/>
      <c r="I205" s="38"/>
      <c r="J205" s="38"/>
      <c r="K205" s="29"/>
    </row>
    <row r="206" spans="4:11" s="16" customFormat="1" x14ac:dyDescent="0.25">
      <c r="D206" s="17"/>
      <c r="E206" s="14"/>
      <c r="F206" s="14"/>
      <c r="G206" s="38"/>
      <c r="H206" s="38"/>
      <c r="I206" s="38"/>
      <c r="J206" s="38"/>
      <c r="K206" s="29"/>
    </row>
    <row r="207" spans="4:11" s="16" customFormat="1" x14ac:dyDescent="0.25">
      <c r="D207" s="17"/>
      <c r="E207" s="14"/>
      <c r="F207" s="14"/>
      <c r="G207" s="38"/>
      <c r="H207" s="38"/>
      <c r="I207" s="38"/>
      <c r="J207" s="29"/>
      <c r="K207" s="38"/>
    </row>
    <row r="208" spans="4:11" s="16" customFormat="1" x14ac:dyDescent="0.25">
      <c r="D208" s="17"/>
      <c r="E208" s="14"/>
      <c r="F208" s="14"/>
      <c r="G208" s="38"/>
      <c r="H208" s="38"/>
      <c r="I208" s="38"/>
      <c r="J208" s="29"/>
      <c r="K208" s="38"/>
    </row>
    <row r="209" spans="4:11" s="16" customFormat="1" x14ac:dyDescent="0.25">
      <c r="D209" s="17"/>
      <c r="E209" s="14"/>
      <c r="F209" s="14"/>
      <c r="G209" s="38"/>
      <c r="H209" s="38"/>
      <c r="I209" s="38"/>
      <c r="J209" s="38"/>
      <c r="K209" s="29"/>
    </row>
    <row r="210" spans="4:11" s="16" customFormat="1" x14ac:dyDescent="0.25">
      <c r="D210" s="17"/>
      <c r="E210" s="14"/>
      <c r="F210" s="14"/>
      <c r="G210" s="38"/>
      <c r="H210" s="38"/>
      <c r="I210" s="38"/>
      <c r="J210" s="38"/>
      <c r="K210" s="29"/>
    </row>
    <row r="211" spans="4:11" s="16" customFormat="1" x14ac:dyDescent="0.25">
      <c r="D211" s="17"/>
      <c r="E211" s="14"/>
      <c r="F211" s="14"/>
      <c r="G211" s="38"/>
      <c r="H211" s="38"/>
      <c r="I211" s="38"/>
      <c r="J211" s="38"/>
      <c r="K211" s="29"/>
    </row>
    <row r="212" spans="4:11" s="16" customFormat="1" x14ac:dyDescent="0.25">
      <c r="D212" s="17"/>
      <c r="E212" s="14"/>
      <c r="F212" s="14"/>
      <c r="G212" s="38"/>
      <c r="H212" s="38"/>
      <c r="I212" s="38"/>
      <c r="J212" s="38"/>
      <c r="K212" s="29"/>
    </row>
    <row r="213" spans="4:11" s="16" customFormat="1" x14ac:dyDescent="0.25">
      <c r="D213" s="17"/>
      <c r="E213" s="14"/>
      <c r="F213" s="14"/>
      <c r="G213" s="38"/>
      <c r="H213" s="38"/>
      <c r="I213" s="38"/>
      <c r="J213" s="38"/>
      <c r="K213" s="29"/>
    </row>
    <row r="214" spans="4:11" s="16" customFormat="1" x14ac:dyDescent="0.25">
      <c r="D214" s="17"/>
      <c r="E214" s="14"/>
      <c r="F214" s="14"/>
      <c r="G214" s="38"/>
      <c r="H214" s="38"/>
      <c r="I214" s="38"/>
      <c r="J214" s="38"/>
      <c r="K214" s="29"/>
    </row>
    <row r="215" spans="4:11" s="16" customFormat="1" x14ac:dyDescent="0.25">
      <c r="D215" s="17"/>
      <c r="E215" s="14"/>
      <c r="F215" s="14"/>
      <c r="G215" s="38"/>
      <c r="H215" s="38"/>
      <c r="I215" s="38"/>
      <c r="J215" s="38"/>
      <c r="K215" s="29"/>
    </row>
    <row r="216" spans="4:11" s="16" customFormat="1" x14ac:dyDescent="0.25">
      <c r="D216" s="17"/>
      <c r="E216" s="14"/>
      <c r="F216" s="14"/>
      <c r="G216" s="38"/>
      <c r="H216" s="38"/>
      <c r="I216" s="38"/>
      <c r="J216" s="38"/>
      <c r="K216" s="29"/>
    </row>
    <row r="217" spans="4:11" s="16" customFormat="1" x14ac:dyDescent="0.25">
      <c r="D217" s="17"/>
      <c r="E217" s="14"/>
      <c r="F217" s="14"/>
      <c r="G217" s="38"/>
      <c r="H217" s="38"/>
      <c r="I217" s="38"/>
      <c r="J217" s="38"/>
      <c r="K217" s="29"/>
    </row>
    <row r="218" spans="4:11" s="16" customFormat="1" x14ac:dyDescent="0.25">
      <c r="D218" s="17"/>
      <c r="E218" s="14"/>
      <c r="F218" s="14"/>
      <c r="G218" s="38"/>
      <c r="H218" s="38"/>
      <c r="I218" s="38"/>
      <c r="J218" s="38"/>
      <c r="K218" s="29"/>
    </row>
    <row r="219" spans="4:11" s="16" customFormat="1" x14ac:dyDescent="0.25">
      <c r="D219" s="17"/>
      <c r="E219" s="14"/>
      <c r="F219" s="14"/>
      <c r="G219" s="38"/>
      <c r="H219" s="38"/>
      <c r="I219" s="38"/>
      <c r="J219" s="38"/>
      <c r="K219" s="29"/>
    </row>
    <row r="220" spans="4:11" s="16" customFormat="1" x14ac:dyDescent="0.25">
      <c r="D220" s="17"/>
      <c r="E220" s="14"/>
      <c r="F220" s="14"/>
      <c r="G220" s="38"/>
      <c r="H220" s="38"/>
      <c r="I220" s="38"/>
      <c r="J220" s="38"/>
      <c r="K220" s="29"/>
    </row>
    <row r="221" spans="4:11" s="16" customFormat="1" x14ac:dyDescent="0.25">
      <c r="D221" s="17"/>
      <c r="E221" s="14"/>
      <c r="F221" s="14"/>
      <c r="G221" s="38"/>
      <c r="H221" s="38"/>
      <c r="I221" s="38"/>
      <c r="J221" s="29"/>
      <c r="K221" s="38"/>
    </row>
    <row r="222" spans="4:11" s="16" customFormat="1" x14ac:dyDescent="0.25">
      <c r="D222" s="17"/>
      <c r="E222" s="14"/>
      <c r="F222" s="14"/>
      <c r="G222" s="38"/>
      <c r="H222" s="38"/>
      <c r="I222" s="38"/>
      <c r="J222" s="29"/>
      <c r="K222" s="38"/>
    </row>
    <row r="223" spans="4:11" s="16" customFormat="1" x14ac:dyDescent="0.25">
      <c r="D223" s="17"/>
      <c r="E223" s="14"/>
      <c r="F223" s="14"/>
      <c r="G223" s="38"/>
      <c r="H223" s="38"/>
      <c r="I223" s="38"/>
      <c r="J223" s="29"/>
      <c r="K223" s="38"/>
    </row>
    <row r="224" spans="4:11" s="16" customFormat="1" x14ac:dyDescent="0.25">
      <c r="D224" s="17"/>
      <c r="E224" s="14"/>
      <c r="F224" s="14"/>
      <c r="G224" s="38"/>
      <c r="H224" s="38"/>
      <c r="I224" s="38"/>
      <c r="J224" s="29"/>
      <c r="K224" s="38"/>
    </row>
    <row r="225" spans="2:11" s="16" customFormat="1" x14ac:dyDescent="0.25">
      <c r="D225" s="17"/>
      <c r="E225" s="14"/>
      <c r="F225" s="14"/>
      <c r="G225" s="38"/>
      <c r="H225" s="38"/>
      <c r="I225" s="38"/>
      <c r="J225" s="29"/>
      <c r="K225" s="38"/>
    </row>
    <row r="226" spans="2:11" s="16" customFormat="1" x14ac:dyDescent="0.25">
      <c r="D226" s="17"/>
      <c r="E226" s="14"/>
      <c r="F226" s="14"/>
      <c r="G226" s="38"/>
      <c r="H226" s="38"/>
      <c r="I226" s="38"/>
      <c r="J226" s="29"/>
      <c r="K226" s="38"/>
    </row>
    <row r="227" spans="2:11" s="16" customFormat="1" x14ac:dyDescent="0.25">
      <c r="D227" s="17"/>
      <c r="E227" s="14"/>
      <c r="F227" s="14"/>
      <c r="G227" s="38"/>
      <c r="H227" s="38"/>
      <c r="I227" s="38"/>
      <c r="J227" s="29"/>
      <c r="K227" s="38"/>
    </row>
    <row r="228" spans="2:11" s="16" customFormat="1" x14ac:dyDescent="0.25">
      <c r="D228" s="17"/>
      <c r="E228" s="14"/>
      <c r="F228" s="14"/>
      <c r="G228" s="38"/>
      <c r="H228" s="29"/>
      <c r="I228" s="38"/>
      <c r="J228" s="38"/>
      <c r="K228" s="38"/>
    </row>
    <row r="229" spans="2:11" s="16" customFormat="1" x14ac:dyDescent="0.25">
      <c r="D229" s="17"/>
      <c r="E229" s="14"/>
      <c r="F229" s="14"/>
      <c r="G229" s="38"/>
      <c r="H229" s="38"/>
      <c r="I229" s="29"/>
      <c r="J229" s="38"/>
      <c r="K229" s="38"/>
    </row>
    <row r="230" spans="2:11" s="16" customFormat="1" x14ac:dyDescent="0.25">
      <c r="D230" s="17"/>
      <c r="E230" s="14"/>
      <c r="F230" s="14"/>
      <c r="G230" s="38"/>
      <c r="H230" s="38"/>
      <c r="I230" s="29"/>
      <c r="J230" s="38"/>
      <c r="K230" s="38"/>
    </row>
    <row r="231" spans="2:11" s="16" customFormat="1" x14ac:dyDescent="0.25">
      <c r="D231" s="17"/>
      <c r="E231" s="14"/>
      <c r="F231" s="14"/>
      <c r="G231" s="29"/>
      <c r="H231" s="38"/>
      <c r="I231" s="38"/>
      <c r="J231" s="38"/>
      <c r="K231" s="38"/>
    </row>
    <row r="232" spans="2:11" s="16" customFormat="1" x14ac:dyDescent="0.25">
      <c r="D232" s="17"/>
      <c r="E232" s="14"/>
      <c r="F232" s="14"/>
      <c r="G232" s="38"/>
      <c r="H232" s="29"/>
      <c r="I232" s="38"/>
      <c r="J232" s="38"/>
      <c r="K232" s="38"/>
    </row>
    <row r="233" spans="2:11" s="16" customFormat="1" x14ac:dyDescent="0.25">
      <c r="D233" s="17"/>
      <c r="E233" s="14"/>
      <c r="F233" s="14"/>
      <c r="G233" s="38"/>
      <c r="H233" s="29"/>
      <c r="I233" s="38"/>
      <c r="J233" s="38"/>
      <c r="K233" s="38"/>
    </row>
    <row r="234" spans="2:11" s="16" customFormat="1" x14ac:dyDescent="0.25">
      <c r="D234" s="17"/>
      <c r="E234" s="14"/>
      <c r="F234" s="14"/>
      <c r="G234" s="38"/>
      <c r="H234" s="38"/>
      <c r="I234" s="38"/>
      <c r="J234" s="29"/>
      <c r="K234" s="38"/>
    </row>
    <row r="235" spans="2:11" s="16" customFormat="1" x14ac:dyDescent="0.25">
      <c r="D235" s="17"/>
      <c r="E235" s="14"/>
      <c r="F235" s="14"/>
      <c r="G235" s="38"/>
      <c r="H235" s="38"/>
      <c r="I235" s="38"/>
      <c r="J235" s="29"/>
      <c r="K235" s="38"/>
    </row>
    <row r="236" spans="2:11" s="16" customFormat="1" x14ac:dyDescent="0.25">
      <c r="D236" s="17"/>
      <c r="E236" s="14"/>
      <c r="F236" s="14"/>
      <c r="G236" s="38"/>
      <c r="H236" s="29"/>
      <c r="I236" s="38"/>
      <c r="J236" s="38"/>
      <c r="K236" s="38"/>
    </row>
    <row r="237" spans="2:11" s="16" customFormat="1" x14ac:dyDescent="0.25">
      <c r="B237" s="18"/>
      <c r="D237" s="17"/>
      <c r="E237" s="14"/>
      <c r="F237" s="14"/>
      <c r="G237" s="38"/>
      <c r="H237" s="29"/>
      <c r="I237" s="38"/>
      <c r="J237" s="38"/>
      <c r="K237" s="38"/>
    </row>
    <row r="238" spans="2:11" s="16" customFormat="1" x14ac:dyDescent="0.25">
      <c r="B238" s="18"/>
      <c r="D238" s="17"/>
      <c r="E238" s="14"/>
      <c r="F238" s="14"/>
      <c r="G238" s="38"/>
      <c r="H238" s="38"/>
      <c r="I238" s="29"/>
      <c r="J238" s="38"/>
      <c r="K238" s="38"/>
    </row>
    <row r="239" spans="2:11" s="16" customFormat="1" x14ac:dyDescent="0.25">
      <c r="D239" s="17"/>
      <c r="E239" s="14"/>
      <c r="F239" s="14"/>
      <c r="G239" s="38"/>
      <c r="H239" s="38"/>
      <c r="I239" s="38"/>
      <c r="J239" s="29"/>
      <c r="K239" s="38"/>
    </row>
    <row r="240" spans="2:11" s="16" customFormat="1" x14ac:dyDescent="0.25">
      <c r="D240" s="17"/>
      <c r="E240" s="14"/>
      <c r="F240" s="14"/>
      <c r="G240" s="38"/>
      <c r="H240" s="38"/>
      <c r="I240" s="38"/>
      <c r="J240" s="29"/>
      <c r="K240" s="38"/>
    </row>
    <row r="241" spans="4:11" s="16" customFormat="1" x14ac:dyDescent="0.25">
      <c r="D241" s="17"/>
      <c r="E241" s="14"/>
      <c r="F241" s="14"/>
      <c r="G241" s="38"/>
      <c r="H241" s="38"/>
      <c r="I241" s="38"/>
      <c r="J241" s="29"/>
      <c r="K241" s="38"/>
    </row>
    <row r="242" spans="4:11" s="16" customFormat="1" x14ac:dyDescent="0.25">
      <c r="D242" s="17"/>
      <c r="E242" s="14"/>
      <c r="F242" s="14"/>
      <c r="G242" s="38"/>
      <c r="H242" s="29"/>
      <c r="I242" s="38"/>
      <c r="J242" s="38"/>
      <c r="K242" s="38"/>
    </row>
    <row r="243" spans="4:11" s="16" customFormat="1" x14ac:dyDescent="0.25">
      <c r="D243" s="17"/>
      <c r="E243" s="14"/>
      <c r="F243" s="14"/>
      <c r="G243" s="38"/>
      <c r="H243" s="38"/>
      <c r="I243" s="38"/>
      <c r="J243" s="38"/>
      <c r="K243" s="29"/>
    </row>
    <row r="244" spans="4:11" s="16" customFormat="1" x14ac:dyDescent="0.25">
      <c r="D244" s="17"/>
      <c r="E244" s="14"/>
      <c r="F244" s="14"/>
      <c r="G244" s="38"/>
      <c r="H244" s="38"/>
      <c r="I244" s="38"/>
      <c r="J244" s="38"/>
      <c r="K244" s="29"/>
    </row>
    <row r="245" spans="4:11" s="16" customFormat="1" x14ac:dyDescent="0.25">
      <c r="D245" s="17"/>
      <c r="E245" s="14"/>
      <c r="F245" s="14"/>
      <c r="G245" s="38"/>
      <c r="H245" s="38"/>
      <c r="I245" s="38"/>
      <c r="J245" s="38"/>
      <c r="K245" s="29"/>
    </row>
    <row r="246" spans="4:11" s="16" customFormat="1" x14ac:dyDescent="0.25">
      <c r="D246" s="17"/>
      <c r="E246" s="14"/>
      <c r="F246" s="14"/>
      <c r="G246" s="38"/>
      <c r="H246" s="38"/>
      <c r="I246" s="38"/>
      <c r="J246" s="29"/>
      <c r="K246" s="38"/>
    </row>
    <row r="247" spans="4:11" s="16" customFormat="1" x14ac:dyDescent="0.25">
      <c r="D247" s="17"/>
      <c r="E247" s="14"/>
      <c r="F247" s="14"/>
      <c r="G247" s="38"/>
      <c r="H247" s="38"/>
      <c r="I247" s="38"/>
      <c r="J247" s="38"/>
      <c r="K247" s="29"/>
    </row>
    <row r="248" spans="4:11" s="16" customFormat="1" x14ac:dyDescent="0.25">
      <c r="D248" s="17"/>
      <c r="E248" s="14"/>
      <c r="F248" s="14"/>
      <c r="G248" s="38"/>
      <c r="H248" s="38"/>
      <c r="I248" s="38"/>
      <c r="J248" s="29"/>
      <c r="K248" s="38"/>
    </row>
    <row r="249" spans="4:11" s="16" customFormat="1" x14ac:dyDescent="0.25">
      <c r="D249" s="17"/>
      <c r="E249" s="14"/>
      <c r="F249" s="14"/>
      <c r="G249" s="38"/>
      <c r="H249" s="38"/>
      <c r="I249" s="38"/>
      <c r="J249" s="38"/>
      <c r="K249" s="29"/>
    </row>
    <row r="250" spans="4:11" s="16" customFormat="1" x14ac:dyDescent="0.25">
      <c r="D250" s="17"/>
      <c r="E250" s="14"/>
      <c r="F250" s="14"/>
      <c r="G250" s="38"/>
      <c r="H250" s="38"/>
      <c r="I250" s="38"/>
      <c r="J250" s="38"/>
      <c r="K250" s="29"/>
    </row>
    <row r="251" spans="4:11" s="16" customFormat="1" x14ac:dyDescent="0.25">
      <c r="D251" s="17"/>
      <c r="E251" s="14"/>
      <c r="F251" s="14"/>
      <c r="G251" s="38"/>
      <c r="H251" s="38"/>
      <c r="I251" s="38"/>
      <c r="J251" s="38"/>
      <c r="K251" s="29"/>
    </row>
    <row r="252" spans="4:11" s="16" customFormat="1" x14ac:dyDescent="0.25">
      <c r="D252" s="17"/>
      <c r="E252" s="14"/>
      <c r="F252" s="14"/>
      <c r="G252" s="38"/>
      <c r="H252" s="38"/>
      <c r="I252" s="38"/>
      <c r="J252" s="38"/>
      <c r="K252" s="29"/>
    </row>
    <row r="253" spans="4:11" s="16" customFormat="1" x14ac:dyDescent="0.25">
      <c r="D253" s="17"/>
      <c r="E253" s="14"/>
      <c r="F253" s="14"/>
      <c r="G253" s="38"/>
      <c r="H253" s="38"/>
      <c r="I253" s="38"/>
      <c r="J253" s="38"/>
      <c r="K253" s="29"/>
    </row>
    <row r="254" spans="4:11" s="16" customFormat="1" x14ac:dyDescent="0.25">
      <c r="D254" s="17"/>
      <c r="E254" s="14"/>
      <c r="F254" s="14"/>
      <c r="G254" s="38"/>
      <c r="H254" s="38"/>
      <c r="I254" s="38"/>
      <c r="J254" s="38"/>
      <c r="K254" s="29"/>
    </row>
    <row r="255" spans="4:11" s="16" customFormat="1" x14ac:dyDescent="0.25">
      <c r="D255" s="17"/>
      <c r="E255" s="14"/>
      <c r="F255" s="14"/>
      <c r="G255" s="38"/>
      <c r="H255" s="38"/>
      <c r="I255" s="38"/>
      <c r="J255" s="38"/>
      <c r="K255" s="29"/>
    </row>
    <row r="256" spans="4:11" s="16" customFormat="1" x14ac:dyDescent="0.25">
      <c r="D256" s="17"/>
      <c r="E256" s="14"/>
      <c r="F256" s="14"/>
      <c r="G256" s="38"/>
      <c r="H256" s="38"/>
      <c r="I256" s="29"/>
      <c r="J256" s="38"/>
      <c r="K256" s="38"/>
    </row>
    <row r="257" spans="4:11" s="16" customFormat="1" x14ac:dyDescent="0.25">
      <c r="D257" s="17"/>
      <c r="E257" s="14"/>
      <c r="F257" s="14"/>
      <c r="G257" s="38"/>
      <c r="H257" s="38"/>
      <c r="I257" s="38"/>
      <c r="J257" s="29"/>
      <c r="K257" s="38"/>
    </row>
    <row r="258" spans="4:11" s="16" customFormat="1" x14ac:dyDescent="0.25">
      <c r="D258" s="17"/>
      <c r="E258" s="14"/>
      <c r="F258" s="14"/>
      <c r="G258" s="38"/>
      <c r="H258" s="38"/>
      <c r="I258" s="38"/>
      <c r="J258" s="38"/>
      <c r="K258" s="29"/>
    </row>
    <row r="259" spans="4:11" s="16" customFormat="1" x14ac:dyDescent="0.25">
      <c r="D259" s="17"/>
      <c r="E259" s="14"/>
      <c r="F259" s="14"/>
      <c r="G259" s="29"/>
      <c r="H259" s="38"/>
      <c r="I259" s="38"/>
      <c r="J259" s="38"/>
      <c r="K259" s="38"/>
    </row>
    <row r="260" spans="4:11" s="16" customFormat="1" x14ac:dyDescent="0.25">
      <c r="D260" s="17"/>
      <c r="E260" s="14"/>
      <c r="F260" s="14"/>
      <c r="G260" s="38"/>
      <c r="H260" s="29"/>
      <c r="I260" s="38"/>
      <c r="J260" s="38"/>
      <c r="K260" s="38"/>
    </row>
    <row r="261" spans="4:11" s="16" customFormat="1" x14ac:dyDescent="0.25">
      <c r="D261" s="17"/>
      <c r="E261" s="14"/>
      <c r="F261" s="14"/>
      <c r="G261" s="29"/>
      <c r="H261" s="38"/>
      <c r="I261" s="38"/>
      <c r="J261" s="38"/>
      <c r="K261" s="38"/>
    </row>
    <row r="262" spans="4:11" s="16" customFormat="1" x14ac:dyDescent="0.25">
      <c r="D262" s="17"/>
      <c r="E262" s="14"/>
      <c r="F262" s="14"/>
      <c r="G262" s="29"/>
      <c r="H262" s="38"/>
      <c r="I262" s="38"/>
      <c r="J262" s="38"/>
      <c r="K262" s="38"/>
    </row>
    <row r="263" spans="4:11" s="16" customFormat="1" x14ac:dyDescent="0.25">
      <c r="D263" s="17"/>
      <c r="E263" s="14"/>
      <c r="F263" s="14"/>
      <c r="G263" s="38"/>
      <c r="H263" s="29"/>
      <c r="I263" s="38"/>
      <c r="J263" s="38"/>
      <c r="K263" s="38"/>
    </row>
    <row r="264" spans="4:11" s="16" customFormat="1" x14ac:dyDescent="0.25">
      <c r="D264" s="17"/>
      <c r="E264" s="14"/>
      <c r="F264" s="14"/>
      <c r="G264" s="38"/>
      <c r="H264" s="38"/>
      <c r="I264" s="38"/>
      <c r="J264" s="38"/>
      <c r="K264" s="29"/>
    </row>
    <row r="265" spans="4:11" s="16" customFormat="1" x14ac:dyDescent="0.25">
      <c r="D265" s="17"/>
      <c r="E265" s="14"/>
      <c r="F265" s="14"/>
      <c r="G265" s="38"/>
      <c r="H265" s="38"/>
      <c r="I265" s="38"/>
      <c r="J265" s="38"/>
      <c r="K265" s="29"/>
    </row>
    <row r="266" spans="4:11" s="16" customFormat="1" x14ac:dyDescent="0.25">
      <c r="D266" s="17"/>
      <c r="E266" s="14"/>
      <c r="F266" s="14"/>
      <c r="G266" s="38"/>
      <c r="H266" s="38"/>
      <c r="I266" s="38"/>
      <c r="J266" s="38"/>
      <c r="K266" s="29"/>
    </row>
    <row r="267" spans="4:11" s="16" customFormat="1" x14ac:dyDescent="0.25">
      <c r="D267" s="17"/>
      <c r="E267" s="14"/>
      <c r="F267" s="14"/>
      <c r="G267" s="38"/>
      <c r="H267" s="38"/>
      <c r="I267" s="38"/>
      <c r="J267" s="38"/>
      <c r="K267" s="29"/>
    </row>
    <row r="268" spans="4:11" s="16" customFormat="1" x14ac:dyDescent="0.25">
      <c r="D268" s="17"/>
      <c r="E268" s="14"/>
      <c r="F268" s="14"/>
      <c r="G268" s="38"/>
      <c r="H268" s="38"/>
      <c r="I268" s="38"/>
      <c r="J268" s="38"/>
      <c r="K268" s="29"/>
    </row>
    <row r="269" spans="4:11" s="16" customFormat="1" x14ac:dyDescent="0.25">
      <c r="D269" s="17"/>
      <c r="E269" s="14"/>
      <c r="F269" s="14"/>
      <c r="G269" s="38"/>
      <c r="H269" s="38"/>
      <c r="I269" s="38"/>
      <c r="J269" s="38"/>
      <c r="K269" s="29"/>
    </row>
    <row r="270" spans="4:11" s="16" customFormat="1" x14ac:dyDescent="0.25">
      <c r="D270" s="17"/>
      <c r="E270" s="14"/>
      <c r="F270" s="14"/>
      <c r="G270" s="38"/>
      <c r="H270" s="38"/>
      <c r="I270" s="38"/>
      <c r="J270" s="38"/>
      <c r="K270" s="29"/>
    </row>
    <row r="271" spans="4:11" s="16" customFormat="1" x14ac:dyDescent="0.25">
      <c r="D271" s="17"/>
      <c r="E271" s="14"/>
      <c r="F271" s="14"/>
      <c r="G271" s="38"/>
      <c r="H271" s="38"/>
      <c r="I271" s="29"/>
      <c r="J271" s="38"/>
      <c r="K271" s="38"/>
    </row>
    <row r="272" spans="4:11" s="16" customFormat="1" x14ac:dyDescent="0.25">
      <c r="D272" s="17"/>
      <c r="E272" s="14"/>
      <c r="F272" s="14"/>
      <c r="G272" s="38"/>
      <c r="H272" s="38"/>
      <c r="I272" s="38"/>
      <c r="J272" s="29"/>
      <c r="K272" s="38"/>
    </row>
    <row r="273" spans="4:11" s="16" customFormat="1" x14ac:dyDescent="0.25">
      <c r="D273" s="17"/>
      <c r="E273" s="14"/>
      <c r="F273" s="14"/>
      <c r="G273" s="29"/>
      <c r="H273" s="38"/>
      <c r="I273" s="38"/>
      <c r="J273" s="38"/>
      <c r="K273" s="38"/>
    </row>
    <row r="274" spans="4:11" s="16" customFormat="1" x14ac:dyDescent="0.25">
      <c r="D274" s="17"/>
      <c r="E274" s="14"/>
      <c r="F274" s="14"/>
      <c r="G274" s="38"/>
      <c r="H274" s="29"/>
      <c r="I274" s="38"/>
      <c r="J274" s="38"/>
      <c r="K274" s="38"/>
    </row>
    <row r="275" spans="4:11" s="16" customFormat="1" x14ac:dyDescent="0.25">
      <c r="D275" s="17"/>
      <c r="E275" s="14"/>
      <c r="F275" s="14"/>
      <c r="G275" s="38"/>
      <c r="H275" s="29"/>
      <c r="I275" s="38"/>
      <c r="J275" s="38"/>
      <c r="K275" s="38"/>
    </row>
    <row r="276" spans="4:11" s="16" customFormat="1" x14ac:dyDescent="0.25">
      <c r="D276" s="17"/>
      <c r="E276" s="14"/>
      <c r="F276" s="14"/>
      <c r="G276" s="38"/>
      <c r="H276" s="38"/>
      <c r="I276" s="38"/>
      <c r="J276" s="38"/>
      <c r="K276" s="29"/>
    </row>
    <row r="277" spans="4:11" s="16" customFormat="1" x14ac:dyDescent="0.25">
      <c r="D277" s="17"/>
      <c r="E277" s="14"/>
      <c r="F277" s="14"/>
      <c r="G277" s="38"/>
      <c r="H277" s="29"/>
      <c r="I277" s="38"/>
      <c r="J277" s="38"/>
      <c r="K277" s="38"/>
    </row>
    <row r="278" spans="4:11" s="16" customFormat="1" x14ac:dyDescent="0.25">
      <c r="D278" s="17"/>
      <c r="E278" s="14"/>
      <c r="F278" s="14"/>
      <c r="G278" s="38"/>
      <c r="H278" s="29"/>
      <c r="I278" s="38"/>
      <c r="J278" s="38"/>
      <c r="K278" s="38"/>
    </row>
    <row r="279" spans="4:11" s="16" customFormat="1" x14ac:dyDescent="0.25">
      <c r="D279" s="17"/>
      <c r="E279" s="14"/>
      <c r="F279" s="14"/>
      <c r="G279" s="38"/>
      <c r="H279" s="38"/>
      <c r="I279" s="29"/>
      <c r="J279" s="38"/>
      <c r="K279" s="38"/>
    </row>
    <row r="280" spans="4:11" s="21" customFormat="1" x14ac:dyDescent="0.25">
      <c r="E280" s="22"/>
      <c r="F280" s="22"/>
      <c r="G280" s="40"/>
      <c r="H280" s="40"/>
      <c r="I280" s="40"/>
      <c r="J280" s="40"/>
      <c r="K280" s="40"/>
    </row>
    <row r="281" spans="4:11" s="21" customFormat="1" x14ac:dyDescent="0.25">
      <c r="E281" s="22"/>
      <c r="F281" s="22"/>
      <c r="G281" s="40"/>
      <c r="H281" s="40"/>
      <c r="I281" s="40"/>
      <c r="J281" s="40"/>
      <c r="K281" s="40"/>
    </row>
    <row r="282" spans="4:11" s="21" customFormat="1" x14ac:dyDescent="0.25">
      <c r="E282" s="22"/>
      <c r="F282" s="22"/>
      <c r="G282" s="40"/>
      <c r="H282" s="40"/>
      <c r="I282" s="40"/>
      <c r="J282" s="40"/>
      <c r="K282" s="40"/>
    </row>
    <row r="283" spans="4:11" s="21" customFormat="1" x14ac:dyDescent="0.25">
      <c r="E283" s="22"/>
      <c r="F283" s="22"/>
      <c r="G283" s="40"/>
      <c r="H283" s="40"/>
      <c r="I283" s="40"/>
      <c r="J283" s="40"/>
      <c r="K283" s="40"/>
    </row>
    <row r="284" spans="4:11" s="21" customFormat="1" x14ac:dyDescent="0.25">
      <c r="E284" s="22"/>
      <c r="F284" s="22"/>
      <c r="G284" s="40"/>
      <c r="H284" s="40"/>
      <c r="I284" s="40"/>
      <c r="J284" s="40"/>
      <c r="K284" s="40"/>
    </row>
    <row r="285" spans="4:11" s="21" customFormat="1" x14ac:dyDescent="0.25">
      <c r="E285" s="22"/>
      <c r="F285" s="22"/>
      <c r="G285" s="40"/>
      <c r="H285" s="40"/>
      <c r="I285" s="40"/>
      <c r="J285" s="40"/>
      <c r="K285" s="40"/>
    </row>
    <row r="286" spans="4:11" s="21" customFormat="1" x14ac:dyDescent="0.25">
      <c r="E286" s="22"/>
      <c r="F286" s="22"/>
      <c r="G286" s="40"/>
      <c r="H286" s="40"/>
      <c r="I286" s="40"/>
      <c r="J286" s="40"/>
      <c r="K286" s="40"/>
    </row>
    <row r="287" spans="4:11" s="21" customFormat="1" x14ac:dyDescent="0.25">
      <c r="E287" s="22"/>
      <c r="F287" s="22"/>
      <c r="G287" s="40"/>
      <c r="H287" s="40"/>
      <c r="I287" s="40"/>
      <c r="J287" s="40"/>
      <c r="K287" s="40"/>
    </row>
    <row r="288" spans="4:11" s="21" customFormat="1" x14ac:dyDescent="0.25">
      <c r="E288" s="22"/>
      <c r="F288" s="22"/>
      <c r="G288" s="40"/>
      <c r="H288" s="40"/>
      <c r="I288" s="40"/>
      <c r="J288" s="40"/>
      <c r="K288" s="40"/>
    </row>
    <row r="289" spans="5:11" s="21" customFormat="1" x14ac:dyDescent="0.25">
      <c r="E289" s="22"/>
      <c r="F289" s="22"/>
      <c r="G289" s="40"/>
      <c r="H289" s="40"/>
      <c r="I289" s="40"/>
      <c r="J289" s="40"/>
      <c r="K289" s="40"/>
    </row>
    <row r="290" spans="5:11" s="21" customFormat="1" x14ac:dyDescent="0.25">
      <c r="E290" s="22"/>
      <c r="F290" s="22"/>
      <c r="G290" s="40"/>
      <c r="H290" s="40"/>
      <c r="I290" s="40"/>
      <c r="J290" s="40"/>
      <c r="K290" s="40"/>
    </row>
    <row r="291" spans="5:11" s="21" customFormat="1" x14ac:dyDescent="0.25">
      <c r="E291" s="22"/>
      <c r="F291" s="22"/>
      <c r="G291" s="40"/>
      <c r="H291" s="40"/>
      <c r="I291" s="40"/>
      <c r="J291" s="40"/>
      <c r="K291" s="40"/>
    </row>
    <row r="292" spans="5:11" s="21" customFormat="1" x14ac:dyDescent="0.25">
      <c r="E292" s="22"/>
      <c r="F292" s="22"/>
      <c r="G292" s="40"/>
      <c r="H292" s="40"/>
      <c r="I292" s="40"/>
      <c r="J292" s="40"/>
      <c r="K292" s="40"/>
    </row>
    <row r="293" spans="5:11" s="21" customFormat="1" x14ac:dyDescent="0.25">
      <c r="E293" s="22"/>
      <c r="F293" s="22"/>
      <c r="G293" s="40"/>
      <c r="H293" s="40"/>
      <c r="I293" s="40"/>
      <c r="J293" s="40"/>
      <c r="K293" s="40"/>
    </row>
    <row r="294" spans="5:11" s="21" customFormat="1" x14ac:dyDescent="0.25">
      <c r="E294" s="22"/>
      <c r="F294" s="22"/>
      <c r="G294" s="40"/>
      <c r="H294" s="40"/>
      <c r="I294" s="40"/>
      <c r="J294" s="40"/>
      <c r="K294" s="40"/>
    </row>
    <row r="295" spans="5:11" s="21" customFormat="1" x14ac:dyDescent="0.25">
      <c r="E295" s="22"/>
      <c r="F295" s="22"/>
      <c r="G295" s="40"/>
      <c r="H295" s="40"/>
      <c r="I295" s="40"/>
      <c r="J295" s="40"/>
      <c r="K295" s="40"/>
    </row>
    <row r="296" spans="5:11" s="21" customFormat="1" x14ac:dyDescent="0.25">
      <c r="E296" s="22"/>
      <c r="F296" s="22"/>
      <c r="G296" s="40"/>
      <c r="H296" s="40"/>
      <c r="I296" s="40"/>
      <c r="J296" s="40"/>
      <c r="K296" s="40"/>
    </row>
    <row r="297" spans="5:11" s="21" customFormat="1" x14ac:dyDescent="0.25">
      <c r="E297" s="22"/>
      <c r="F297" s="22"/>
      <c r="G297" s="40"/>
      <c r="H297" s="40"/>
      <c r="I297" s="40"/>
      <c r="J297" s="40"/>
      <c r="K297" s="40"/>
    </row>
    <row r="298" spans="5:11" s="21" customFormat="1" x14ac:dyDescent="0.25">
      <c r="E298" s="22"/>
      <c r="F298" s="22"/>
      <c r="G298" s="40"/>
      <c r="H298" s="40"/>
      <c r="I298" s="40"/>
      <c r="J298" s="40"/>
      <c r="K298" s="40"/>
    </row>
    <row r="299" spans="5:11" s="21" customFormat="1" x14ac:dyDescent="0.25">
      <c r="E299" s="22"/>
      <c r="F299" s="22"/>
      <c r="G299" s="40"/>
      <c r="H299" s="40"/>
      <c r="I299" s="40"/>
      <c r="J299" s="40"/>
      <c r="K299" s="40"/>
    </row>
    <row r="300" spans="5:11" s="21" customFormat="1" x14ac:dyDescent="0.25">
      <c r="E300" s="22"/>
      <c r="F300" s="22"/>
      <c r="G300" s="40"/>
      <c r="H300" s="40"/>
      <c r="I300" s="40"/>
      <c r="J300" s="40"/>
      <c r="K300" s="40"/>
    </row>
    <row r="301" spans="5:11" s="21" customFormat="1" x14ac:dyDescent="0.25">
      <c r="E301" s="22"/>
      <c r="F301" s="22"/>
      <c r="G301" s="40"/>
      <c r="H301" s="40"/>
      <c r="I301" s="40"/>
      <c r="J301" s="40"/>
      <c r="K301" s="40"/>
    </row>
    <row r="302" spans="5:11" s="21" customFormat="1" x14ac:dyDescent="0.25">
      <c r="E302" s="22"/>
      <c r="F302" s="22"/>
      <c r="G302" s="40"/>
      <c r="H302" s="40"/>
      <c r="I302" s="40"/>
      <c r="J302" s="40"/>
      <c r="K302" s="40"/>
    </row>
    <row r="303" spans="5:11" s="21" customFormat="1" x14ac:dyDescent="0.25">
      <c r="E303" s="22"/>
      <c r="F303" s="22"/>
      <c r="G303" s="40"/>
      <c r="H303" s="40"/>
      <c r="I303" s="40"/>
      <c r="J303" s="40"/>
      <c r="K303" s="40"/>
    </row>
    <row r="304" spans="5:11" s="21" customFormat="1" x14ac:dyDescent="0.25">
      <c r="E304" s="22"/>
      <c r="F304" s="22"/>
      <c r="G304" s="40"/>
      <c r="H304" s="40"/>
      <c r="I304" s="40"/>
      <c r="J304" s="40"/>
      <c r="K304" s="40"/>
    </row>
    <row r="305" spans="5:11" s="21" customFormat="1" x14ac:dyDescent="0.25">
      <c r="E305" s="22"/>
      <c r="F305" s="22"/>
      <c r="G305" s="40"/>
      <c r="H305" s="40"/>
      <c r="I305" s="40"/>
      <c r="J305" s="40"/>
      <c r="K305" s="40"/>
    </row>
    <row r="306" spans="5:11" s="21" customFormat="1" x14ac:dyDescent="0.25">
      <c r="E306" s="22"/>
      <c r="F306" s="22"/>
      <c r="G306" s="40"/>
      <c r="H306" s="40"/>
      <c r="I306" s="40"/>
      <c r="J306" s="40"/>
      <c r="K306" s="40"/>
    </row>
    <row r="307" spans="5:11" s="21" customFormat="1" x14ac:dyDescent="0.25">
      <c r="E307" s="22"/>
      <c r="F307" s="22"/>
      <c r="G307" s="40"/>
      <c r="H307" s="40"/>
      <c r="I307" s="40"/>
      <c r="J307" s="40"/>
      <c r="K307" s="40"/>
    </row>
    <row r="308" spans="5:11" s="21" customFormat="1" x14ac:dyDescent="0.25">
      <c r="E308" s="22"/>
      <c r="F308" s="22"/>
      <c r="G308" s="40"/>
      <c r="H308" s="40"/>
      <c r="I308" s="40"/>
      <c r="J308" s="40"/>
      <c r="K308" s="40"/>
    </row>
    <row r="309" spans="5:11" s="21" customFormat="1" x14ac:dyDescent="0.25">
      <c r="E309" s="22"/>
      <c r="F309" s="22"/>
      <c r="G309" s="40"/>
      <c r="H309" s="40"/>
      <c r="I309" s="40"/>
      <c r="J309" s="40"/>
      <c r="K309" s="40"/>
    </row>
    <row r="310" spans="5:11" s="21" customFormat="1" x14ac:dyDescent="0.25">
      <c r="E310" s="22"/>
      <c r="F310" s="22"/>
      <c r="G310" s="40"/>
      <c r="H310" s="40"/>
      <c r="I310" s="40"/>
      <c r="J310" s="40"/>
      <c r="K310" s="40"/>
    </row>
    <row r="311" spans="5:11" s="21" customFormat="1" x14ac:dyDescent="0.25">
      <c r="E311" s="22"/>
      <c r="F311" s="22"/>
      <c r="G311" s="40"/>
      <c r="H311" s="40"/>
      <c r="I311" s="40"/>
      <c r="J311" s="40"/>
      <c r="K311" s="40"/>
    </row>
    <row r="312" spans="5:11" s="21" customFormat="1" x14ac:dyDescent="0.25">
      <c r="E312" s="22"/>
      <c r="F312" s="22"/>
      <c r="G312" s="40"/>
      <c r="H312" s="40"/>
      <c r="I312" s="40"/>
      <c r="J312" s="40"/>
      <c r="K312" s="40"/>
    </row>
    <row r="313" spans="5:11" s="21" customFormat="1" x14ac:dyDescent="0.25">
      <c r="E313" s="22"/>
      <c r="F313" s="22"/>
      <c r="G313" s="40"/>
      <c r="H313" s="40"/>
      <c r="I313" s="40"/>
      <c r="J313" s="40"/>
      <c r="K313" s="40"/>
    </row>
    <row r="314" spans="5:11" s="21" customFormat="1" x14ac:dyDescent="0.25">
      <c r="E314" s="22"/>
      <c r="F314" s="22"/>
      <c r="G314" s="40"/>
      <c r="H314" s="40"/>
      <c r="I314" s="40"/>
      <c r="J314" s="40"/>
      <c r="K314" s="40"/>
    </row>
    <row r="315" spans="5:11" s="21" customFormat="1" x14ac:dyDescent="0.25">
      <c r="E315" s="22"/>
      <c r="F315" s="22"/>
      <c r="G315" s="40"/>
      <c r="H315" s="40"/>
      <c r="I315" s="40"/>
      <c r="J315" s="40"/>
      <c r="K315" s="40"/>
    </row>
    <row r="316" spans="5:11" s="21" customFormat="1" x14ac:dyDescent="0.25">
      <c r="E316" s="22"/>
      <c r="F316" s="22"/>
      <c r="G316" s="40"/>
      <c r="H316" s="40"/>
      <c r="I316" s="40"/>
      <c r="J316" s="40"/>
      <c r="K316" s="40"/>
    </row>
  </sheetData>
  <mergeCells count="4">
    <mergeCell ref="A3:K3"/>
    <mergeCell ref="A4:K4"/>
    <mergeCell ref="A6:K6"/>
    <mergeCell ref="A8:K8"/>
  </mergeCells>
  <pageMargins left="0.7" right="0.7" top="0.75" bottom="0.75" header="0.3" footer="0.3"/>
  <pageSetup scale="43" fitToHeight="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Josue Duran</dc:creator>
  <cp:lastModifiedBy>Alvaro Leandro Segura Sierra</cp:lastModifiedBy>
  <cp:lastPrinted>2017-09-09T01:44:13Z</cp:lastPrinted>
  <dcterms:created xsi:type="dcterms:W3CDTF">2016-11-28T19:56:28Z</dcterms:created>
  <dcterms:modified xsi:type="dcterms:W3CDTF">2019-04-02T17:42:47Z</dcterms:modified>
</cp:coreProperties>
</file>